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ncipal stockholders" sheetId="1" r:id="rId1"/>
    <sheet name="director compensation" sheetId="2" r:id="rId2"/>
    <sheet name="role of compensation consu" sheetId="3" r:id="rId3"/>
    <sheet name="base salaries" sheetId="4" r:id="rId4"/>
    <sheet name="overall goal achievement f" sheetId="5" r:id="rId5"/>
    <sheet name="overall goal achievement f-1" sheetId="6" r:id="rId6"/>
    <sheet name="annual bonus calculation" sheetId="7" r:id="rId7"/>
    <sheet name="2020 longterm performance" sheetId="8" r:id="rId8"/>
    <sheet name="2018 longterm performance" sheetId="9" r:id="rId9"/>
    <sheet name="2018 longterm performance -1" sheetId="10" r:id="rId10"/>
    <sheet name="longterm performance equit" sheetId="11" r:id="rId11"/>
    <sheet name="summary compensation" sheetId="12" r:id="rId12"/>
    <sheet name="nonequity incentive plan c" sheetId="13" r:id="rId13"/>
    <sheet name="change in pension value an" sheetId="14" r:id="rId14"/>
    <sheet name="all other compensation col" sheetId="15" r:id="rId15"/>
    <sheet name="ii 2020 grants of planbase" sheetId="16" r:id="rId16"/>
    <sheet name="iii defined benefit plans" sheetId="17" r:id="rId17"/>
    <sheet name="officer retention plan" sheetId="18" r:id="rId18"/>
    <sheet name="supplemental savings incen" sheetId="19" r:id="rId19"/>
    <sheet name="longterm retention plan" sheetId="20" r:id="rId20"/>
    <sheet name="v 2020 potential payments" sheetId="21" r:id="rId21"/>
    <sheet name="v 2020 potential payments -1" sheetId="22" r:id="rId22"/>
    <sheet name="for" sheetId="23" r:id="rId23"/>
  </sheets>
  <definedNames/>
  <calcPr fullCalcOnLoad="1"/>
</workbook>
</file>

<file path=xl/sharedStrings.xml><?xml version="1.0" encoding="utf-8"?>
<sst xmlns="http://schemas.openxmlformats.org/spreadsheetml/2006/main" count="562" uniqueCount="261">
  <si>
    <t>Principal Stockholders</t>
  </si>
  <si>
    <t>Name and Address 
 of Beneficial Owner</t>
  </si>
  <si>
    <t>Class</t>
  </si>
  <si>
    <t>Number of 
 Shares and 
 Nature of 
 Beneficial 
 Ownership</t>
  </si>
  <si>
    <t>Percentage 
 of Class (1)</t>
  </si>
  <si>
    <t>Total 
 Votes</t>
  </si>
  <si>
    <t>Percentage 
 of Total 
 Votes (1)</t>
  </si>
  <si>
    <t>J. Frank Harrison, III, 
 J. Frank Harrison Family, LLC, 
 Harrison Family Limited Partnerships and 
 J. Frank Harrison, III Revocable Trust, as a group 
 4100 Coca-Cola Plaza  
 Charlotte, North Carolina
28211</t>
  </si>
  <si>
    <t>Common Stock 
   Class B Common 
 Stock</t>
  </si>
  <si>
    <t>2,231,940 (2)       
 2,231,940 (3)(4)</t>
  </si>
  <si>
    <t>23.8% 
   99.99%</t>
  </si>
  <si>
    <t>86.2%</t>
  </si>
  <si>
    <t>The Coca-Cola Company   
 One Coca-Cola Plaza
 Atlanta, Georgia 30313</t>
  </si>
  <si>
    <t>Common Stock</t>
  </si>
  <si>
    <t>2,482,165 (5)</t>
  </si>
  <si>
    <t>34.8%</t>
  </si>
  <si>
    <t>4.8%</t>
  </si>
  <si>
    <t>BlackRock, Inc.  
 55 East 52nd Street 
 New York, New York 10055</t>
  </si>
  <si>
    <t>715,339 (6)</t>
  </si>
  <si>
    <t>10.0%</t>
  </si>
  <si>
    <t>1.4%</t>
  </si>
  <si>
    <t>The Vanguard Group, Inc.  
 100 Vanguard Boulevard  
 Malvern, Pennsylvania 19355</t>
  </si>
  <si>
    <t>632,962 (7)</t>
  </si>
  <si>
    <t>8.9%</t>
  </si>
  <si>
    <t>1.2%</t>
  </si>
  <si>
    <t>T. Rowe Price Associates, Inc.  
 100 E. Pratt Street 
 Baltimore, Maryland 21202</t>
  </si>
  <si>
    <t>358,067 (8)</t>
  </si>
  <si>
    <t>5.0%</t>
  </si>
  <si>
    <t>0.7%</t>
  </si>
  <si>
    <t>Director Compensation</t>
  </si>
  <si>
    <t>Name</t>
  </si>
  <si>
    <t>Fees Earned or 
 Paid in Cash 
 ($) (1)</t>
  </si>
  <si>
    <t>All Other 
 Compensation 
 ($)</t>
  </si>
  <si>
    <t>Total         
 ($)</t>
  </si>
  <si>
    <t>Sharon A. Decker</t>
  </si>
  <si>
    <t></t>
  </si>
  <si>
    <t>James R. Helvey, III</t>
  </si>
  <si>
    <t>William H. Jones</t>
  </si>
  <si>
    <t>Umesh M. Kasbekar (2)</t>
  </si>
  <si>
    <t>Jennifer K. Mann</t>
  </si>
  <si>
    <t>James H. Morgan</t>
  </si>
  <si>
    <t>John W. Murrey, III</t>
  </si>
  <si>
    <t>Sue Anne H. Wells</t>
  </si>
  <si>
    <t>Dennis A. Wicker</t>
  </si>
  <si>
    <t>Richard T. Williams</t>
  </si>
  <si>
    <t>Role of Compensation Consultants and Market Analysis</t>
  </si>
  <si>
    <t>Company Name</t>
  </si>
  <si>
    <t>2019 Net 
 Reported Revenues 
 ($ in billions)</t>
  </si>
  <si>
    <t>Brown-Forman Corporation</t>
  </si>
  <si>
    <t>Constellation Brands, Inc.</t>
  </si>
  <si>
    <t>Flowers Foods, Inc.</t>
  </si>
  <si>
    <t>Keurig Dr Pepper Inc.</t>
  </si>
  <si>
    <t>Lancaster Colony Corporation</t>
  </si>
  <si>
    <t>McCormick &amp; Company, Incorporated</t>
  </si>
  <si>
    <t>Molson Coors Beverage Company (f/k/a Molson Coors Brewing Company)</t>
  </si>
  <si>
    <t>Monster Beverage Corporation</t>
  </si>
  <si>
    <t>Primo Water Corporation (f/k/a Cott Corporation)</t>
  </si>
  <si>
    <t>Sanderson Farms, Inc.</t>
  </si>
  <si>
    <t>Seneca Foods Corporation</t>
  </si>
  <si>
    <t>The Hain Celestial Group, Inc.</t>
  </si>
  <si>
    <t>TreeHouse Foods, Inc.</t>
  </si>
  <si>
    <t>Coke Consolidated</t>
  </si>
  <si>
    <t>Median</t>
  </si>
  <si>
    <t>Average</t>
  </si>
  <si>
    <t>Base Salaries</t>
  </si>
  <si>
    <t>2019 
     Base Salary</t>
  </si>
  <si>
    <t>2020 
     Base Salary</t>
  </si>
  <si>
    <t>% Increase</t>
  </si>
  <si>
    <t>Mr. Harrison</t>
  </si>
  <si>
    <t>2.5%</t>
  </si>
  <si>
    <t>Mr. Anthony</t>
  </si>
  <si>
    <t>Mr. Katz</t>
  </si>
  <si>
    <t>Mr. Chambless</t>
  </si>
  <si>
    <t>Mr. Fisher</t>
  </si>
  <si>
    <t>Overall Goal Achievement Factor</t>
  </si>
  <si>
    <t>Performance Goals</t>
  </si>
  <si>
    <t>Performance Measure</t>
  </si>
  <si>
    <t>Weight</t>
  </si>
  <si>
    <t>Threshold</t>
  </si>
  <si>
    <t>Target</t>
  </si>
  <si>
    <t>Maximum</t>
  </si>
  <si>
    <t>EBIT</t>
  </si>
  <si>
    <t>40%</t>
  </si>
  <si>
    <t>$175.8 million</t>
  </si>
  <si>
    <t>$207.0 million</t>
  </si>
  <si>
    <t>$224.8 million</t>
  </si>
  <si>
    <t>Free Cash Flow</t>
  </si>
  <si>
    <t>$22.2 million</t>
  </si>
  <si>
    <t>$40.0 million</t>
  </si>
  <si>
    <t>$57.8 million</t>
  </si>
  <si>
    <t>Revenue</t>
  </si>
  <si>
    <t>20%</t>
  </si>
  <si>
    <t>$4.573 billion</t>
  </si>
  <si>
    <t>$4.688 billion</t>
  </si>
  <si>
    <t>$4.753 billion</t>
  </si>
  <si>
    <t>Target 
 Performance 
 Goal</t>
  </si>
  <si>
    <t>Adjusted 
 Goal 
 Achievement</t>
  </si>
  <si>
    <t>Payout 
 Percentage</t>
  </si>
  <si>
    <t>Weighted 
 Payout 
 Percentage</t>
  </si>
  <si>
    <t>$307.6 million</t>
  </si>
  <si>
    <t>150.0%</t>
  </si>
  <si>
    <t>60.0%</t>
  </si>
  <si>
    <t>$208.3 million</t>
  </si>
  <si>
    <t>$4.619 billion</t>
  </si>
  <si>
    <t>69.9%</t>
  </si>
  <si>
    <t>14.0%</t>
  </si>
  <si>
    <t>134.0%</t>
  </si>
  <si>
    <t>Annual Bonus Calculation</t>
  </si>
  <si>
    <t>Base 
 Salary</t>
  </si>
  <si>
    <t>x</t>
  </si>
  <si>
    <t>Target 
 Bonus Percentage 
 (% of Base Salary)</t>
  </si>
  <si>
    <t>Overall Goal 
 Achievement 
 Factor</t>
  </si>
  <si>
    <t>Individual 
 Performance 
 Factor</t>
  </si>
  <si>
    <t>Bonus 
 Award 
 Earned</t>
  </si>
  <si>
    <t>100%</t>
  </si>
  <si>
    <t>75%</t>
  </si>
  <si>
    <t>2020 Long-Term Performance Plan</t>
  </si>
  <si>
    <t>2020 Long-Term Performance Plan 
 Target Awards</t>
  </si>
  <si>
    <t>% of 
     Base Salary</t>
  </si>
  <si>
    <t>$ Amount</t>
  </si>
  <si>
    <t>2018 Long-Term Performance Plan</t>
  </si>
  <si>
    <t>2018
 Long-Term 
 Performance Plan 
 Target Awards</t>
  </si>
  <si>
    <t>Long-Term 
 Performance Factor</t>
  </si>
  <si>
    <t>Award 
 Earned</t>
  </si>
  <si>
    <t>Mr. Anthony (1)</t>
  </si>
  <si>
    <t>145.0%</t>
  </si>
  <si>
    <t>Average Earnings Per Share</t>
  </si>
  <si>
    <t>Average Debt to Operating Cash Flow</t>
  </si>
  <si>
    <t>Average Return on Total Assets</t>
  </si>
  <si>
    <t>10%</t>
  </si>
  <si>
    <t>2.06%</t>
  </si>
  <si>
    <t>3.44%</t>
  </si>
  <si>
    <t>15.0%</t>
  </si>
  <si>
    <t>Average Revenue</t>
  </si>
  <si>
    <t>$4.881 billion</t>
  </si>
  <si>
    <t>$4.883 billion</t>
  </si>
  <si>
    <t>100.0%</t>
  </si>
  <si>
    <t>Long-Term Performance Equity Plan</t>
  </si>
  <si>
    <t>2018-2020 Award     
 Target Value</t>
  </si>
  <si>
    <t>Overall
Goal       
       Achievement Factor</t>
  </si>
  <si>
    <t>Bonus Award     
     Earned</t>
  </si>
  <si>
    <t>Summary Compensation</t>
  </si>
  <si>
    <t>Name and 
 Principal Position 
 (a)</t>
  </si>
  <si>
    <t>Year 
 (b)</t>
  </si>
  <si>
    <t>Salary 
 ($) 
 (c)</t>
  </si>
  <si>
    <t>Bonus 
 ($) 
 (d)</t>
  </si>
  <si>
    <t>Stock 
 Awards 
 ($) 
 (e)</t>
  </si>
  <si>
    <t>Non-Equity 
 Incentive Plan 
 Compensation 
 ($) 
 (f)</t>
  </si>
  <si>
    <t>Change in 
 Pension Value 
 and 
 Nonqualified 
 Deferred 
 Compensation 
 Earnings 
 ($) 
 (g)</t>
  </si>
  <si>
    <t>All Other 
 Compensation 
 ($) 
 (h)</t>
  </si>
  <si>
    <t>Total 
 ($) 
 (i)</t>
  </si>
  <si>
    <t>J. Frank Harrison, III 
 Chairman of the Board and 
 Chief Executive Officer</t>
  </si>
  <si>
    <t>2020 
 2019 
 2018</t>
  </si>
  <si>
    <t>1,197,590 
   1,151,114 
 1,123,859</t>
  </si>
  <si>
    <t> 
  
 </t>
  </si>
  <si>
    <t> 
  
 7,551,200</t>
  </si>
  <si>
    <t>10,390,506 
   8,708,743 
 979,750</t>
  </si>
  <si>
    <t>473,104 
   402,382 
 117,681</t>
  </si>
  <si>
    <t>405,992 
   1,445,385 
 1,846,153</t>
  </si>
  <si>
    <t>12,467,192 
 11,707,624 
 11,618,643</t>
  </si>
  <si>
    <t>F. Scott Anthony 
 Executive Vice President 
 and Chief Financial Officer</t>
  </si>
  <si>
    <t>2020 
 2019</t>
  </si>
  <si>
    <t>543,123 
   525,000</t>
  </si>
  <si>
    <t> 
   75,000</t>
  </si>
  <si>
    <t> 
   </t>
  </si>
  <si>
    <t>648,979 
   482,224</t>
  </si>
  <si>
    <t>204,372 
   213,380</t>
  </si>
  <si>
    <t>1,396,474 
   1,295,604</t>
  </si>
  <si>
    <t>David M. Katz  
 President and 
 Chief Operating Officer</t>
  </si>
  <si>
    <t>764,346 
   700,000 
 617,531</t>
  </si>
  <si>
    <t> 
    
 </t>
  </si>
  <si>
    <t>2,124,208 
   1,584,012 
 857,855</t>
  </si>
  <si>
    <t>156,250 
   156,250 
 156,250</t>
  </si>
  <si>
    <t>308,489 
   275,379 
 210,300</t>
  </si>
  <si>
    <t>3,353,293 
   2,715,641 
 1,841,936</t>
  </si>
  <si>
    <t>Robert G. Chambless  
 Executive Vice President,  
 Franchise Beverage Operations</t>
  </si>
  <si>
    <t>662,739 
   637,019 
 617,531</t>
  </si>
  <si>
    <t>1,471,597 
   1,214,505 
 817,191</t>
  </si>
  <si>
    <t>279,354 
   290,044 
 199,499</t>
  </si>
  <si>
    <t>204,985 
   194,906 
 193,585</t>
  </si>
  <si>
    <t>2,618,675 
   2,336,474 
 1,827,806</t>
  </si>
  <si>
    <t>E. Beauregarde Fisher III 
 Executive Vice President,  
 General Counsel and
Secretary</t>
  </si>
  <si>
    <t>Non-Equity  Incentive Plan Compensation (Column (f))</t>
  </si>
  <si>
    <t>2020 
 Annual Bonus Plan 
 ($)</t>
  </si>
  <si>
    <t>2018-2020 
 Long-Term 
 Performance Equity 
 Plan 
 ($)</t>
  </si>
  <si>
    <t>2018 
 Long-Term 
 Performance Plan 
 ($)</t>
  </si>
  <si>
    <t>Total 
 ($)</t>
  </si>
  <si>
    <t>Change in Pension Value and Nonqualified Deferred Compensation Earnings (Column (g))</t>
  </si>
  <si>
    <t>Pension Plan 
 ($) (1)</t>
  </si>
  <si>
    <t>Officer Retention Plan 
 ($) (2)</t>
  </si>
  <si>
    <t>Nonqualified 
 Deferred 
 Compensation 
 Earnings 
 ($) (3)</t>
  </si>
  <si>
    <t>All Other Compensation (Column (h))</t>
  </si>
  <si>
    <t>Company 
 Contributions 
 to Defined 
 Contribution 
 Plans 
 ($)</t>
  </si>
  <si>
    <t>Life 
 Insurance 
 ($)</t>
  </si>
  <si>
    <t>Tax 
 Gross-Ups 
 ($)</t>
  </si>
  <si>
    <t>Executive 
 Allowance 
 ($)</t>
  </si>
  <si>
    <t>Personal 
 Use of 
 Corporate 
 Aircraft 
 ($)</t>
  </si>
  <si>
    <t>Other 
 ($)</t>
  </si>
  <si>
    <t>II. 2020 Grants of Plan-Based Awards</t>
  </si>
  <si>
    <t>Estimated Possible 
 Payouts Under Non-Equity 
 Incentive Plan Awards</t>
  </si>
  <si>
    <t>Plan (1)</t>
  </si>
  <si>
    <t>Threshold     
 ($) (2)</t>
  </si>
  <si>
    <t>Target       
 ($) (3)</t>
  </si>
  <si>
    <t>Maximum     
 ($) (4)</t>
  </si>
  <si>
    <t>ABP 
 LTPEP</t>
  </si>
  <si>
    <t>118,657 
 670,000</t>
  </si>
  <si>
    <t>1,186,571 
 6,700,000</t>
  </si>
  <si>
    <t>2,669,784 
 10,050,000</t>
  </si>
  <si>
    <t>ABP 
 LTPP</t>
  </si>
  <si>
    <t>40,359 
 40,359</t>
  </si>
  <si>
    <t>403,594 
 403,594</t>
  </si>
  <si>
    <t>908,086 
 605,391</t>
  </si>
  <si>
    <t>77,000 
 77,000</t>
  </si>
  <si>
    <t>770,000 
 770,000</t>
  </si>
  <si>
    <t>1,732,500 
 1,155,000</t>
  </si>
  <si>
    <t>49,248 
 49,248</t>
  </si>
  <si>
    <t>492,480 
 492,480</t>
  </si>
  <si>
    <t>1,108,081 
 738,721</t>
  </si>
  <si>
    <t>44,126 
 44,126</t>
  </si>
  <si>
    <t>441,263 
 441,263</t>
  </si>
  <si>
    <t>992,841 
 661,894</t>
  </si>
  <si>
    <t>III. Defined Benefit Plans</t>
  </si>
  <si>
    <t>Plan Name</t>
  </si>
  <si>
    <t>Number of Years 
 Credited Service 
 (#) (1)</t>
  </si>
  <si>
    <t>Present Value of 
 Accumulated 
 Benefit 
 ($) (2)</t>
  </si>
  <si>
    <t>Payments 
 During Last 
 Fiscal Year 
 ($)</t>
  </si>
  <si>
    <t>Pension Plan</t>
  </si>
  <si>
    <t>Officer Retention Plan</t>
  </si>
  <si>
    <t>Estimated Annual 
 Retirement Benefit 
 ($)</t>
  </si>
  <si>
    <t>Number of Years 
 Payable 
 (#)</t>
  </si>
  <si>
    <t>Supplemental Savings Incentive Plan</t>
  </si>
  <si>
    <t>Executive 
 Contributions in 
 Fiscal 2020 
 ($) (1)</t>
  </si>
  <si>
    <t>Company 
 Contributions in 
 Fiscal 2020 
 ($) (2)</t>
  </si>
  <si>
    <t>Aggregate 
 Earnings in 
 Fiscal 2020 
 ($) (3)</t>
  </si>
  <si>
    <t>Aggregate 
 Withdrawals/ 
 Distributions 
 ($)</t>
  </si>
  <si>
    <t>Aggregate 
 Balance at 
 December 31, 2020 
 ($) (4)</t>
  </si>
  <si>
    <t>Long-Term Retention Plan</t>
  </si>
  <si>
    <t>Company 
 Contributions in 
 Fiscal 2020 
 ($) (1)</t>
  </si>
  <si>
    <t>Aggregate 
 Earnings in 
 Fiscal 2020 
 ($)</t>
  </si>
  <si>
    <t>Aggregate 
 Balance at 
 December 31, 2020 
 ($)</t>
  </si>
  <si>
    <t>V. 2020 Potential Payments Upon Termination or Change in Control</t>
  </si>
  <si>
    <t>Name and Plans</t>
  </si>
  <si>
    <t>Voluntary 
 Resignation 
 or 
 Termination 
 Without 
 Cause 
 ($)</t>
  </si>
  <si>
    <t>Termination 
 for Cause 
 ($)</t>
  </si>
  <si>
    <t>Death 
 ($)</t>
  </si>
  <si>
    <t>Disability 
 ($)</t>
  </si>
  <si>
    <t>Retirement 
 ($) (1)</t>
  </si>
  <si>
    <t>Change in 
 Control 
 ($)</t>
  </si>
  <si>
    <t>Officer Retention Plan (2)</t>
  </si>
  <si>
    <t>Supplemental Savings Incentive
Plan (2)</t>
  </si>
  <si>
    <t>Annual Bonus Plan (3)</t>
  </si>
  <si>
    <t>Long-Term Performance Equity Plan (4)</t>
  </si>
  <si>
    <t>Total</t>
  </si>
  <si>
    <t>Long-Term Performance Plan (5)</t>
  </si>
  <si>
    <t>FOR</t>
  </si>
  <si>
    <t>Fiscal 2020 
 ($)</t>
  </si>
  <si>
    <t>Fiscal 2019 
 ($)</t>
  </si>
  <si>
    <t>Audit Fees (1)</t>
  </si>
  <si>
    <t>Audit-Related Fees (2)</t>
  </si>
  <si>
    <t>Tax Fees</t>
  </si>
  <si>
    <t>All Other Fees (3)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</si>
</sst>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.00_);_(\$* \(#,##0.00\);_(\$* \-??_);_(@_)"/>
    <numFmt numFmtId="167" formatCode="#,##0.00"/>
    <numFmt numFmtId="168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64" fontId="2" fillId="0" borderId="0" xfId="0" applyFont="1" applyAlignment="1">
      <alignment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7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9.7109375" style="0" customWidth="1"/>
    <col min="4" max="5" width="8.7109375" style="0" customWidth="1"/>
    <col min="6" max="6" width="40.7109375" style="0" customWidth="1"/>
    <col min="7" max="8" width="8.7109375" style="0" customWidth="1"/>
    <col min="9" max="9" width="25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33.7109375" style="0" customWidth="1"/>
    <col min="1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39.75" customHeight="1">
      <c r="A5" s="2" t="s">
        <v>1</v>
      </c>
      <c r="C5" s="3" t="s">
        <v>2</v>
      </c>
      <c r="E5" s="4" t="s">
        <v>3</v>
      </c>
      <c r="F5" s="4"/>
      <c r="I5" s="5" t="s">
        <v>4</v>
      </c>
      <c r="K5" s="4" t="s">
        <v>5</v>
      </c>
      <c r="L5" s="4"/>
      <c r="O5" s="5" t="s">
        <v>6</v>
      </c>
    </row>
    <row r="6" spans="1:15" ht="39.75" customHeight="1">
      <c r="A6" s="6" t="s">
        <v>7</v>
      </c>
      <c r="C6" s="6" t="s">
        <v>8</v>
      </c>
      <c r="F6" s="7" t="s">
        <v>9</v>
      </c>
      <c r="I6" s="8" t="s">
        <v>10</v>
      </c>
      <c r="L6" s="9">
        <v>44638800</v>
      </c>
      <c r="O6" s="10" t="s">
        <v>11</v>
      </c>
    </row>
    <row r="7" spans="2:15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9.75" customHeight="1">
      <c r="A8" s="6" t="s">
        <v>12</v>
      </c>
      <c r="C8" t="s">
        <v>13</v>
      </c>
      <c r="F8" s="12" t="s">
        <v>14</v>
      </c>
      <c r="I8" s="10" t="s">
        <v>15</v>
      </c>
      <c r="L8" s="9">
        <v>2482165</v>
      </c>
      <c r="O8" s="10" t="s">
        <v>16</v>
      </c>
    </row>
    <row r="9" spans="2:15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39.75" customHeight="1">
      <c r="A10" s="6" t="s">
        <v>17</v>
      </c>
      <c r="C10" t="s">
        <v>13</v>
      </c>
      <c r="F10" s="12" t="s">
        <v>18</v>
      </c>
      <c r="I10" s="10" t="s">
        <v>19</v>
      </c>
      <c r="L10" s="9">
        <v>715339</v>
      </c>
      <c r="O10" s="10" t="s">
        <v>20</v>
      </c>
    </row>
    <row r="11" spans="2:15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39.75" customHeight="1">
      <c r="A12" s="6" t="s">
        <v>21</v>
      </c>
      <c r="C12" t="s">
        <v>13</v>
      </c>
      <c r="F12" s="12" t="s">
        <v>22</v>
      </c>
      <c r="I12" s="10" t="s">
        <v>23</v>
      </c>
      <c r="L12" s="9">
        <v>632962</v>
      </c>
      <c r="O12" s="10" t="s">
        <v>24</v>
      </c>
    </row>
    <row r="13" spans="2:1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39.75" customHeight="1">
      <c r="A14" s="6" t="s">
        <v>25</v>
      </c>
      <c r="C14" t="s">
        <v>13</v>
      </c>
      <c r="F14" s="12" t="s">
        <v>26</v>
      </c>
      <c r="I14" s="10" t="s">
        <v>27</v>
      </c>
      <c r="L14" s="9">
        <v>358067</v>
      </c>
      <c r="O14" s="10" t="s">
        <v>28</v>
      </c>
    </row>
  </sheetData>
  <sheetProtection selectLockedCells="1" selectUnlockedCells="1"/>
  <mergeCells count="23">
    <mergeCell ref="A2:F2"/>
    <mergeCell ref="E5:F5"/>
    <mergeCell ref="K5:L5"/>
    <mergeCell ref="B7:C7"/>
    <mergeCell ref="D7:G7"/>
    <mergeCell ref="H7:I7"/>
    <mergeCell ref="J7:M7"/>
    <mergeCell ref="N7:O7"/>
    <mergeCell ref="B9:C9"/>
    <mergeCell ref="D9:G9"/>
    <mergeCell ref="H9:I9"/>
    <mergeCell ref="J9:M9"/>
    <mergeCell ref="N9:O9"/>
    <mergeCell ref="B11:C11"/>
    <mergeCell ref="D11:G11"/>
    <mergeCell ref="H11:I11"/>
    <mergeCell ref="J11:M11"/>
    <mergeCell ref="N11:O11"/>
    <mergeCell ref="B13:C13"/>
    <mergeCell ref="D13:G13"/>
    <mergeCell ref="H13:I13"/>
    <mergeCell ref="J13:M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S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8" width="8.7109375" style="0" customWidth="1"/>
    <col min="19" max="19" width="30.7109375" style="0" customWidth="1"/>
    <col min="20" max="16384" width="8.7109375" style="0" customWidth="1"/>
  </cols>
  <sheetData>
    <row r="3" spans="1:19" ht="39.75" customHeight="1">
      <c r="A3" s="13" t="s">
        <v>76</v>
      </c>
      <c r="C3" s="17" t="s">
        <v>77</v>
      </c>
      <c r="D3" s="17"/>
      <c r="G3" s="4" t="s">
        <v>95</v>
      </c>
      <c r="H3" s="4"/>
      <c r="K3" s="4" t="s">
        <v>96</v>
      </c>
      <c r="L3" s="4"/>
      <c r="O3" s="4" t="s">
        <v>97</v>
      </c>
      <c r="P3" s="4"/>
      <c r="S3" s="5" t="s">
        <v>98</v>
      </c>
    </row>
    <row r="4" spans="1:19" ht="15">
      <c r="A4" t="s">
        <v>126</v>
      </c>
      <c r="D4" s="10" t="s">
        <v>82</v>
      </c>
      <c r="G4" s="14">
        <v>6.82</v>
      </c>
      <c r="H4" s="14"/>
      <c r="K4" s="14">
        <v>11.28</v>
      </c>
      <c r="L4" s="14"/>
      <c r="P4" s="10" t="s">
        <v>100</v>
      </c>
      <c r="S4" s="10" t="s">
        <v>101</v>
      </c>
    </row>
    <row r="5" spans="1:19" ht="15">
      <c r="A5" t="s">
        <v>127</v>
      </c>
      <c r="D5" s="10" t="s">
        <v>82</v>
      </c>
      <c r="H5" s="15">
        <v>3.23</v>
      </c>
      <c r="L5" s="15">
        <v>2.55</v>
      </c>
      <c r="P5" s="10" t="s">
        <v>100</v>
      </c>
      <c r="S5" s="10" t="s">
        <v>101</v>
      </c>
    </row>
    <row r="6" spans="1:19" ht="15">
      <c r="A6" t="s">
        <v>128</v>
      </c>
      <c r="D6" s="10" t="s">
        <v>129</v>
      </c>
      <c r="H6" s="12" t="s">
        <v>130</v>
      </c>
      <c r="L6" s="12" t="s">
        <v>131</v>
      </c>
      <c r="P6" s="10" t="s">
        <v>100</v>
      </c>
      <c r="S6" s="10" t="s">
        <v>132</v>
      </c>
    </row>
    <row r="7" spans="1:19" ht="15">
      <c r="A7" t="s">
        <v>133</v>
      </c>
      <c r="D7" s="10" t="s">
        <v>129</v>
      </c>
      <c r="G7" s="20" t="s">
        <v>134</v>
      </c>
      <c r="H7" s="20"/>
      <c r="K7" s="20" t="s">
        <v>135</v>
      </c>
      <c r="L7" s="20"/>
      <c r="P7" s="10" t="s">
        <v>136</v>
      </c>
      <c r="S7" s="10" t="s">
        <v>19</v>
      </c>
    </row>
    <row r="9" spans="1:19" ht="15">
      <c r="A9" s="13" t="s">
        <v>74</v>
      </c>
      <c r="S9" s="3" t="s">
        <v>125</v>
      </c>
    </row>
  </sheetData>
  <sheetProtection selectLockedCells="1" selectUnlockedCells="1"/>
  <mergeCells count="8">
    <mergeCell ref="C3:D3"/>
    <mergeCell ref="G3:H3"/>
    <mergeCell ref="K3:L3"/>
    <mergeCell ref="O3:P3"/>
    <mergeCell ref="G4:H4"/>
    <mergeCell ref="K4:L4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8" width="8.7109375" style="0" customWidth="1"/>
    <col min="9" max="9" width="1.7109375" style="0" customWidth="1"/>
    <col min="10" max="10" width="8.7109375" style="0" customWidth="1"/>
    <col min="11" max="11" width="45.7109375" style="0" customWidth="1"/>
    <col min="12" max="12" width="8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5" spans="1:16" ht="39.75" customHeight="1">
      <c r="A5" s="13" t="s">
        <v>30</v>
      </c>
      <c r="E5" s="4" t="s">
        <v>138</v>
      </c>
      <c r="F5" s="4"/>
      <c r="I5" s="3" t="s">
        <v>109</v>
      </c>
      <c r="K5" s="5" t="s">
        <v>139</v>
      </c>
      <c r="M5" s="3" t="e">
        <f aca="true" t="shared" si="0" ref="M5:M6">#N/A</f>
        <v>#N/A</v>
      </c>
      <c r="O5" s="4" t="s">
        <v>140</v>
      </c>
      <c r="P5" s="4"/>
    </row>
    <row r="6" spans="1:16" ht="15">
      <c r="A6" t="s">
        <v>68</v>
      </c>
      <c r="E6" s="18">
        <v>5850000</v>
      </c>
      <c r="F6" s="18"/>
      <c r="I6" s="10" t="s">
        <v>109</v>
      </c>
      <c r="K6" s="10" t="s">
        <v>125</v>
      </c>
      <c r="M6" s="10" t="e">
        <f t="shared" si="0"/>
        <v>#N/A</v>
      </c>
      <c r="O6" s="18">
        <v>8482500</v>
      </c>
      <c r="P6" s="18"/>
    </row>
  </sheetData>
  <sheetProtection selectLockedCells="1" selectUnlockedCells="1"/>
  <mergeCells count="5">
    <mergeCell ref="A2:F2"/>
    <mergeCell ref="E5:F5"/>
    <mergeCell ref="O5:P5"/>
    <mergeCell ref="E6:F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8.7109375" style="0" customWidth="1"/>
    <col min="5" max="7" width="8.7109375" style="0" customWidth="1"/>
    <col min="8" max="8" width="35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17.7109375" style="0" customWidth="1"/>
    <col min="17" max="19" width="8.7109375" style="0" customWidth="1"/>
    <col min="20" max="20" width="34.7109375" style="0" customWidth="1"/>
    <col min="21" max="23" width="8.7109375" style="0" customWidth="1"/>
    <col min="24" max="24" width="29.7109375" style="0" customWidth="1"/>
    <col min="25" max="27" width="8.7109375" style="0" customWidth="1"/>
    <col min="28" max="28" width="33.7109375" style="0" customWidth="1"/>
    <col min="29" max="31" width="8.7109375" style="0" customWidth="1"/>
    <col min="32" max="32" width="36.7109375" style="0" customWidth="1"/>
    <col min="33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5" spans="1:32" ht="39.75" customHeight="1">
      <c r="A5" s="5" t="s">
        <v>142</v>
      </c>
      <c r="C5" s="4" t="s">
        <v>143</v>
      </c>
      <c r="D5" s="4"/>
      <c r="G5" s="4" t="s">
        <v>144</v>
      </c>
      <c r="H5" s="4"/>
      <c r="K5" s="4" t="s">
        <v>145</v>
      </c>
      <c r="L5" s="4"/>
      <c r="O5" s="4" t="s">
        <v>146</v>
      </c>
      <c r="P5" s="4"/>
      <c r="S5" s="4" t="s">
        <v>147</v>
      </c>
      <c r="T5" s="4"/>
      <c r="W5" s="4" t="s">
        <v>148</v>
      </c>
      <c r="X5" s="4"/>
      <c r="AA5" s="4" t="s">
        <v>149</v>
      </c>
      <c r="AB5" s="4"/>
      <c r="AE5" s="4" t="s">
        <v>150</v>
      </c>
      <c r="AF5" s="4"/>
    </row>
    <row r="6" spans="1:32" ht="39.75" customHeight="1">
      <c r="A6" s="6" t="s">
        <v>151</v>
      </c>
      <c r="D6" s="7" t="s">
        <v>152</v>
      </c>
      <c r="H6" s="7" t="s">
        <v>153</v>
      </c>
      <c r="L6" s="7" t="s">
        <v>154</v>
      </c>
      <c r="P6" s="7" t="s">
        <v>155</v>
      </c>
      <c r="T6" s="7" t="s">
        <v>156</v>
      </c>
      <c r="X6" s="7" t="s">
        <v>157</v>
      </c>
      <c r="AB6" s="7" t="s">
        <v>158</v>
      </c>
      <c r="AF6" s="7" t="s">
        <v>159</v>
      </c>
    </row>
    <row r="7" spans="1:32" ht="39.75" customHeight="1">
      <c r="A7" s="6" t="s">
        <v>160</v>
      </c>
      <c r="D7" s="7" t="s">
        <v>161</v>
      </c>
      <c r="H7" s="7" t="s">
        <v>162</v>
      </c>
      <c r="L7" s="7" t="s">
        <v>163</v>
      </c>
      <c r="P7" s="7" t="s">
        <v>164</v>
      </c>
      <c r="T7" s="7" t="s">
        <v>165</v>
      </c>
      <c r="X7" s="7" t="s">
        <v>164</v>
      </c>
      <c r="AB7" s="7" t="s">
        <v>166</v>
      </c>
      <c r="AF7" s="7" t="s">
        <v>167</v>
      </c>
    </row>
    <row r="8" spans="1:32" ht="39.75" customHeight="1">
      <c r="A8" s="6" t="s">
        <v>168</v>
      </c>
      <c r="D8" s="7" t="s">
        <v>152</v>
      </c>
      <c r="H8" s="7" t="s">
        <v>169</v>
      </c>
      <c r="L8" s="7" t="s">
        <v>170</v>
      </c>
      <c r="P8" s="7" t="s">
        <v>170</v>
      </c>
      <c r="T8" s="7" t="s">
        <v>171</v>
      </c>
      <c r="X8" s="7" t="s">
        <v>172</v>
      </c>
      <c r="AB8" s="7" t="s">
        <v>173</v>
      </c>
      <c r="AF8" s="7" t="s">
        <v>174</v>
      </c>
    </row>
    <row r="9" spans="1:32" ht="39.75" customHeight="1">
      <c r="A9" s="6" t="s">
        <v>175</v>
      </c>
      <c r="D9" s="7" t="s">
        <v>152</v>
      </c>
      <c r="H9" s="7" t="s">
        <v>176</v>
      </c>
      <c r="L9" s="7" t="s">
        <v>170</v>
      </c>
      <c r="P9" s="7" t="s">
        <v>170</v>
      </c>
      <c r="T9" s="7" t="s">
        <v>177</v>
      </c>
      <c r="X9" s="7" t="s">
        <v>178</v>
      </c>
      <c r="AB9" s="7" t="s">
        <v>179</v>
      </c>
      <c r="AF9" s="7" t="s">
        <v>180</v>
      </c>
    </row>
    <row r="10" spans="1:32" ht="39.75" customHeight="1">
      <c r="A10" s="6" t="s">
        <v>181</v>
      </c>
      <c r="D10" s="12">
        <v>2020</v>
      </c>
      <c r="H10" s="9">
        <v>593814</v>
      </c>
      <c r="L10" s="12" t="s">
        <v>35</v>
      </c>
      <c r="P10" s="12" t="s">
        <v>35</v>
      </c>
      <c r="T10" s="9">
        <v>1318550</v>
      </c>
      <c r="X10" s="12" t="s">
        <v>35</v>
      </c>
      <c r="AB10" s="9">
        <v>313659</v>
      </c>
      <c r="AF10" s="9">
        <v>2226023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S5:T5"/>
    <mergeCell ref="W5:X5"/>
    <mergeCell ref="AA5:AB5"/>
    <mergeCell ref="AE5:A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5" spans="1:16" ht="39.75" customHeight="1">
      <c r="A5" s="13" t="s">
        <v>30</v>
      </c>
      <c r="C5" s="4" t="s">
        <v>183</v>
      </c>
      <c r="D5" s="4"/>
      <c r="G5" s="4" t="s">
        <v>184</v>
      </c>
      <c r="H5" s="4"/>
      <c r="K5" s="4" t="s">
        <v>185</v>
      </c>
      <c r="L5" s="4"/>
      <c r="O5" s="4" t="s">
        <v>186</v>
      </c>
      <c r="P5" s="4"/>
    </row>
    <row r="6" spans="1:16" ht="15">
      <c r="A6" t="s">
        <v>68</v>
      </c>
      <c r="D6" s="9">
        <v>1908006</v>
      </c>
      <c r="H6" s="9">
        <v>8482500</v>
      </c>
      <c r="L6" s="12" t="s">
        <v>35</v>
      </c>
      <c r="P6" s="9">
        <v>10390506</v>
      </c>
    </row>
    <row r="7" spans="1:16" ht="15">
      <c r="A7" t="s">
        <v>70</v>
      </c>
      <c r="D7" s="9">
        <v>648979</v>
      </c>
      <c r="H7" s="12" t="s">
        <v>35</v>
      </c>
      <c r="L7" s="12" t="s">
        <v>35</v>
      </c>
      <c r="P7" s="9">
        <v>648979</v>
      </c>
    </row>
    <row r="8" spans="1:16" ht="15">
      <c r="A8" t="s">
        <v>71</v>
      </c>
      <c r="D8" s="9">
        <v>1444520</v>
      </c>
      <c r="H8" s="12" t="s">
        <v>35</v>
      </c>
      <c r="L8" s="9">
        <v>679688</v>
      </c>
      <c r="P8" s="9">
        <v>2124508</v>
      </c>
    </row>
    <row r="9" spans="1:16" ht="15">
      <c r="A9" t="s">
        <v>72</v>
      </c>
      <c r="D9" s="9">
        <v>791909</v>
      </c>
      <c r="H9" s="12" t="s">
        <v>35</v>
      </c>
      <c r="L9" s="9">
        <v>679688</v>
      </c>
      <c r="P9" s="9">
        <v>1471597</v>
      </c>
    </row>
    <row r="10" spans="1:16" ht="15">
      <c r="A10" t="s">
        <v>73</v>
      </c>
      <c r="D10" s="9">
        <v>709550</v>
      </c>
      <c r="H10" s="12" t="s">
        <v>35</v>
      </c>
      <c r="L10" s="9">
        <v>609000</v>
      </c>
      <c r="P10" s="9">
        <v>1318550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187</v>
      </c>
      <c r="B2" s="1"/>
      <c r="C2" s="1"/>
      <c r="D2" s="1"/>
      <c r="E2" s="1"/>
      <c r="F2" s="1"/>
    </row>
    <row r="5" spans="1:16" ht="39.75" customHeight="1">
      <c r="A5" s="13" t="s">
        <v>30</v>
      </c>
      <c r="C5" s="4" t="s">
        <v>188</v>
      </c>
      <c r="D5" s="4"/>
      <c r="G5" s="4" t="s">
        <v>189</v>
      </c>
      <c r="H5" s="4"/>
      <c r="K5" s="4" t="s">
        <v>190</v>
      </c>
      <c r="L5" s="4"/>
      <c r="O5" s="4" t="s">
        <v>186</v>
      </c>
      <c r="P5" s="4"/>
    </row>
    <row r="6" spans="1:16" ht="15">
      <c r="A6" t="s">
        <v>68</v>
      </c>
      <c r="D6" s="9">
        <v>186860</v>
      </c>
      <c r="H6" s="12" t="s">
        <v>35</v>
      </c>
      <c r="L6" s="9">
        <v>286244</v>
      </c>
      <c r="P6" s="9">
        <v>473104</v>
      </c>
    </row>
    <row r="7" spans="1:16" ht="15">
      <c r="A7" t="s">
        <v>70</v>
      </c>
      <c r="D7" s="12" t="s">
        <v>35</v>
      </c>
      <c r="H7" s="12" t="s">
        <v>35</v>
      </c>
      <c r="L7" s="12" t="s">
        <v>35</v>
      </c>
      <c r="P7" s="12" t="s">
        <v>35</v>
      </c>
    </row>
    <row r="8" spans="1:16" ht="15">
      <c r="A8" t="s">
        <v>71</v>
      </c>
      <c r="D8" s="12" t="s">
        <v>35</v>
      </c>
      <c r="H8" s="9">
        <v>156250</v>
      </c>
      <c r="L8" s="12" t="s">
        <v>35</v>
      </c>
      <c r="P8" s="9">
        <v>156250</v>
      </c>
    </row>
    <row r="9" spans="1:16" ht="15">
      <c r="A9" t="s">
        <v>72</v>
      </c>
      <c r="D9" s="9">
        <v>70508</v>
      </c>
      <c r="H9" s="9">
        <v>183929</v>
      </c>
      <c r="L9" s="9">
        <v>24917</v>
      </c>
      <c r="P9" s="9">
        <v>279354</v>
      </c>
    </row>
    <row r="10" spans="1:16" ht="15">
      <c r="A10" t="s">
        <v>73</v>
      </c>
      <c r="D10" s="12" t="s">
        <v>35</v>
      </c>
      <c r="H10" s="12" t="s">
        <v>35</v>
      </c>
      <c r="L10" s="12" t="s">
        <v>35</v>
      </c>
      <c r="P10" s="12" t="s">
        <v>35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B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5" spans="1:28" ht="39.75" customHeight="1">
      <c r="A5" s="13" t="s">
        <v>30</v>
      </c>
      <c r="C5" s="4" t="s">
        <v>192</v>
      </c>
      <c r="D5" s="4"/>
      <c r="G5" s="4" t="s">
        <v>193</v>
      </c>
      <c r="H5" s="4"/>
      <c r="K5" s="4" t="s">
        <v>194</v>
      </c>
      <c r="L5" s="4"/>
      <c r="O5" s="4" t="s">
        <v>195</v>
      </c>
      <c r="P5" s="4"/>
      <c r="S5" s="4" t="s">
        <v>196</v>
      </c>
      <c r="T5" s="4"/>
      <c r="W5" s="4" t="s">
        <v>197</v>
      </c>
      <c r="X5" s="4"/>
      <c r="AA5" s="4" t="s">
        <v>186</v>
      </c>
      <c r="AB5" s="4"/>
    </row>
    <row r="6" spans="1:28" ht="15">
      <c r="A6" t="s">
        <v>68</v>
      </c>
      <c r="D6" s="9">
        <v>50966</v>
      </c>
      <c r="H6" s="9">
        <v>10668</v>
      </c>
      <c r="L6" s="9">
        <v>41754</v>
      </c>
      <c r="P6" s="9">
        <v>45000</v>
      </c>
      <c r="T6" s="9">
        <v>249399</v>
      </c>
      <c r="X6" s="9">
        <v>8205</v>
      </c>
      <c r="AB6" s="9">
        <v>405992</v>
      </c>
    </row>
    <row r="7" spans="1:28" ht="15">
      <c r="A7" t="s">
        <v>70</v>
      </c>
      <c r="D7" s="9">
        <v>180901</v>
      </c>
      <c r="H7" s="9">
        <v>5539</v>
      </c>
      <c r="L7" s="9">
        <v>1282</v>
      </c>
      <c r="P7" s="9">
        <v>15000</v>
      </c>
      <c r="T7" s="12" t="s">
        <v>35</v>
      </c>
      <c r="X7" s="9">
        <v>1650</v>
      </c>
      <c r="AB7" s="9">
        <v>204372</v>
      </c>
    </row>
    <row r="8" spans="1:28" ht="15">
      <c r="A8" t="s">
        <v>71</v>
      </c>
      <c r="D8" s="9">
        <v>247263</v>
      </c>
      <c r="H8" s="9">
        <v>4954</v>
      </c>
      <c r="L8" s="9">
        <v>7122</v>
      </c>
      <c r="P8" s="9">
        <v>25000</v>
      </c>
      <c r="T8" s="12" t="s">
        <v>35</v>
      </c>
      <c r="X8" s="9">
        <v>24150</v>
      </c>
      <c r="AB8" s="9">
        <v>308489</v>
      </c>
    </row>
    <row r="9" spans="1:28" ht="15">
      <c r="A9" t="s">
        <v>72</v>
      </c>
      <c r="D9" s="9">
        <v>144552</v>
      </c>
      <c r="H9" s="9">
        <v>9947</v>
      </c>
      <c r="L9" s="9">
        <v>16808</v>
      </c>
      <c r="P9" s="9">
        <v>25000</v>
      </c>
      <c r="T9" s="12" t="s">
        <v>35</v>
      </c>
      <c r="X9" s="9">
        <v>8678</v>
      </c>
      <c r="AB9" s="9">
        <v>204985</v>
      </c>
    </row>
    <row r="10" spans="1:28" ht="15">
      <c r="A10" t="s">
        <v>73</v>
      </c>
      <c r="D10" s="9">
        <v>290795</v>
      </c>
      <c r="H10" s="9">
        <v>4097</v>
      </c>
      <c r="L10" s="9">
        <v>2117</v>
      </c>
      <c r="P10" s="9">
        <v>15000</v>
      </c>
      <c r="T10" s="12" t="s">
        <v>35</v>
      </c>
      <c r="X10" s="9">
        <v>1650</v>
      </c>
      <c r="AB10" s="9">
        <v>313659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1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21.7109375" style="0" customWidth="1"/>
    <col min="13" max="15" width="8.7109375" style="0" customWidth="1"/>
    <col min="16" max="16" width="22.7109375" style="0" customWidth="1"/>
    <col min="17" max="16384" width="8.7109375" style="0" customWidth="1"/>
  </cols>
  <sheetData>
    <row r="2" spans="1:6" ht="15">
      <c r="A2" s="1" t="s">
        <v>198</v>
      </c>
      <c r="B2" s="1"/>
      <c r="C2" s="1"/>
      <c r="D2" s="1"/>
      <c r="E2" s="1"/>
      <c r="F2" s="1"/>
    </row>
    <row r="5" spans="3:16" ht="39.75" customHeight="1">
      <c r="C5" s="11"/>
      <c r="D5" s="11"/>
      <c r="G5" s="4" t="s">
        <v>199</v>
      </c>
      <c r="H5" s="4"/>
      <c r="I5" s="4"/>
      <c r="J5" s="4"/>
      <c r="K5" s="4"/>
      <c r="L5" s="4"/>
      <c r="M5" s="4"/>
      <c r="N5" s="4"/>
      <c r="O5" s="4"/>
      <c r="P5" s="4"/>
    </row>
    <row r="6" spans="1:16" ht="39.75" customHeight="1">
      <c r="A6" s="13" t="s">
        <v>30</v>
      </c>
      <c r="C6" s="19" t="s">
        <v>200</v>
      </c>
      <c r="D6" s="19"/>
      <c r="G6" s="4" t="s">
        <v>201</v>
      </c>
      <c r="H6" s="4"/>
      <c r="K6" s="4" t="s">
        <v>202</v>
      </c>
      <c r="L6" s="4"/>
      <c r="O6" s="4" t="s">
        <v>203</v>
      </c>
      <c r="P6" s="4"/>
    </row>
    <row r="7" spans="1:16" ht="39.75" customHeight="1">
      <c r="A7" t="s">
        <v>68</v>
      </c>
      <c r="D7" s="7" t="s">
        <v>204</v>
      </c>
      <c r="H7" s="7" t="s">
        <v>205</v>
      </c>
      <c r="L7" s="7" t="s">
        <v>206</v>
      </c>
      <c r="P7" s="7" t="s">
        <v>207</v>
      </c>
    </row>
    <row r="8" spans="1:16" ht="39.75" customHeight="1">
      <c r="A8" t="s">
        <v>70</v>
      </c>
      <c r="D8" s="7" t="s">
        <v>208</v>
      </c>
      <c r="H8" s="7" t="s">
        <v>209</v>
      </c>
      <c r="L8" s="7" t="s">
        <v>210</v>
      </c>
      <c r="P8" s="7" t="s">
        <v>211</v>
      </c>
    </row>
    <row r="9" spans="1:16" ht="39.75" customHeight="1">
      <c r="A9" t="s">
        <v>71</v>
      </c>
      <c r="D9" s="7" t="s">
        <v>208</v>
      </c>
      <c r="H9" s="7" t="s">
        <v>212</v>
      </c>
      <c r="L9" s="7" t="s">
        <v>213</v>
      </c>
      <c r="P9" s="7" t="s">
        <v>214</v>
      </c>
    </row>
    <row r="10" spans="1:16" ht="39.75" customHeight="1">
      <c r="A10" t="s">
        <v>72</v>
      </c>
      <c r="D10" s="7" t="s">
        <v>208</v>
      </c>
      <c r="H10" s="7" t="s">
        <v>215</v>
      </c>
      <c r="L10" s="7" t="s">
        <v>216</v>
      </c>
      <c r="P10" s="7" t="s">
        <v>217</v>
      </c>
    </row>
    <row r="11" spans="1:16" ht="39.75" customHeight="1">
      <c r="A11" t="s">
        <v>73</v>
      </c>
      <c r="D11" s="7" t="s">
        <v>208</v>
      </c>
      <c r="H11" s="7" t="s">
        <v>218</v>
      </c>
      <c r="L11" s="7" t="s">
        <v>219</v>
      </c>
      <c r="P11" s="7" t="s">
        <v>220</v>
      </c>
    </row>
  </sheetData>
  <sheetProtection selectLockedCells="1" selectUnlockedCells="1"/>
  <mergeCells count="7">
    <mergeCell ref="A2:F2"/>
    <mergeCell ref="C5:D5"/>
    <mergeCell ref="G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V2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22.7109375" style="0" customWidth="1"/>
    <col min="4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5" spans="1:18" ht="39.75" customHeight="1">
      <c r="A5" s="13" t="s">
        <v>30</v>
      </c>
      <c r="C5" s="3" t="s">
        <v>222</v>
      </c>
      <c r="E5" s="4" t="s">
        <v>223</v>
      </c>
      <c r="F5" s="4"/>
      <c r="G5" s="4"/>
      <c r="H5" s="4"/>
      <c r="J5" s="4" t="s">
        <v>224</v>
      </c>
      <c r="K5" s="4"/>
      <c r="L5" s="4"/>
      <c r="M5" s="4"/>
      <c r="O5" s="4" t="s">
        <v>225</v>
      </c>
      <c r="P5" s="4"/>
      <c r="Q5" s="4"/>
      <c r="R5" s="4"/>
    </row>
    <row r="6" spans="2:18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22" ht="15">
      <c r="A7" t="s">
        <v>68</v>
      </c>
      <c r="C7" t="s">
        <v>226</v>
      </c>
      <c r="E7" s="22">
        <v>30</v>
      </c>
      <c r="F7" s="22"/>
      <c r="G7" s="22"/>
      <c r="H7" s="22"/>
      <c r="L7" s="9">
        <v>1499629</v>
      </c>
      <c r="O7" s="23" t="s">
        <v>35</v>
      </c>
      <c r="P7" s="23"/>
      <c r="Q7" s="23"/>
      <c r="R7" s="23"/>
      <c r="S7" s="11"/>
      <c r="T7" s="11"/>
      <c r="U7" s="11"/>
      <c r="V7" s="11"/>
    </row>
    <row r="8" spans="3:22" ht="15">
      <c r="C8" t="s">
        <v>227</v>
      </c>
      <c r="E8" s="22">
        <v>25</v>
      </c>
      <c r="F8" s="22"/>
      <c r="G8" s="22"/>
      <c r="H8" s="22"/>
      <c r="L8" s="9">
        <v>14411990</v>
      </c>
      <c r="O8" s="23" t="s">
        <v>35</v>
      </c>
      <c r="P8" s="23"/>
      <c r="Q8" s="23"/>
      <c r="R8" s="23"/>
      <c r="S8" s="11"/>
      <c r="T8" s="11"/>
      <c r="U8" s="11"/>
      <c r="V8" s="11"/>
    </row>
    <row r="9" spans="2:18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22" ht="15">
      <c r="A10" t="s">
        <v>70</v>
      </c>
      <c r="C10" t="s">
        <v>226</v>
      </c>
      <c r="E10" s="23" t="s">
        <v>35</v>
      </c>
      <c r="F10" s="23"/>
      <c r="G10" s="23"/>
      <c r="H10" s="23"/>
      <c r="L10" s="12" t="s">
        <v>35</v>
      </c>
      <c r="O10" s="23" t="s">
        <v>35</v>
      </c>
      <c r="P10" s="23"/>
      <c r="Q10" s="23"/>
      <c r="R10" s="23"/>
      <c r="S10" s="11"/>
      <c r="T10" s="11"/>
      <c r="U10" s="11"/>
      <c r="V10" s="11"/>
    </row>
    <row r="11" spans="3:22" ht="15">
      <c r="C11" t="s">
        <v>227</v>
      </c>
      <c r="E11" s="23" t="s">
        <v>35</v>
      </c>
      <c r="F11" s="23"/>
      <c r="G11" s="23"/>
      <c r="H11" s="23"/>
      <c r="L11" s="12" t="s">
        <v>35</v>
      </c>
      <c r="O11" s="23" t="s">
        <v>35</v>
      </c>
      <c r="P11" s="23"/>
      <c r="Q11" s="23"/>
      <c r="R11" s="23"/>
      <c r="S11" s="11"/>
      <c r="T11" s="11"/>
      <c r="U11" s="11"/>
      <c r="V11" s="11"/>
    </row>
    <row r="12" spans="2:18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22" ht="15">
      <c r="A13" t="s">
        <v>71</v>
      </c>
      <c r="C13" t="s">
        <v>226</v>
      </c>
      <c r="E13" s="23" t="s">
        <v>35</v>
      </c>
      <c r="F13" s="23"/>
      <c r="G13" s="23"/>
      <c r="H13" s="23"/>
      <c r="L13" s="12" t="s">
        <v>35</v>
      </c>
      <c r="O13" s="23" t="s">
        <v>35</v>
      </c>
      <c r="P13" s="23"/>
      <c r="Q13" s="23"/>
      <c r="R13" s="23"/>
      <c r="S13" s="11"/>
      <c r="T13" s="11"/>
      <c r="U13" s="11"/>
      <c r="V13" s="11"/>
    </row>
    <row r="14" spans="3:22" ht="15">
      <c r="C14" t="s">
        <v>227</v>
      </c>
      <c r="E14" s="22">
        <v>8</v>
      </c>
      <c r="F14" s="22"/>
      <c r="G14" s="22"/>
      <c r="H14" s="22"/>
      <c r="L14" s="9">
        <v>1250000</v>
      </c>
      <c r="O14" s="23" t="s">
        <v>35</v>
      </c>
      <c r="P14" s="23"/>
      <c r="Q14" s="23"/>
      <c r="R14" s="23"/>
      <c r="S14" s="11"/>
      <c r="T14" s="11"/>
      <c r="U14" s="11"/>
      <c r="V14" s="11"/>
    </row>
    <row r="15" spans="2:18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22" ht="15">
      <c r="A16" t="s">
        <v>72</v>
      </c>
      <c r="C16" t="s">
        <v>226</v>
      </c>
      <c r="E16" s="22">
        <v>15</v>
      </c>
      <c r="F16" s="22"/>
      <c r="G16" s="22"/>
      <c r="H16" s="22"/>
      <c r="L16" s="9">
        <v>428927</v>
      </c>
      <c r="O16" s="23" t="s">
        <v>35</v>
      </c>
      <c r="P16" s="23"/>
      <c r="Q16" s="23"/>
      <c r="R16" s="23"/>
      <c r="S16" s="11"/>
      <c r="T16" s="11"/>
      <c r="U16" s="11"/>
      <c r="V16" s="11"/>
    </row>
    <row r="17" spans="2:18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3:22" ht="15">
      <c r="C18" t="s">
        <v>227</v>
      </c>
      <c r="E18" s="22">
        <v>15</v>
      </c>
      <c r="F18" s="22"/>
      <c r="G18" s="22"/>
      <c r="H18" s="22"/>
      <c r="L18" s="9">
        <v>2080357</v>
      </c>
      <c r="O18" s="23" t="s">
        <v>35</v>
      </c>
      <c r="P18" s="23"/>
      <c r="Q18" s="23"/>
      <c r="R18" s="23"/>
      <c r="S18" s="11"/>
      <c r="T18" s="11"/>
      <c r="U18" s="11"/>
      <c r="V18" s="11"/>
    </row>
    <row r="19" spans="2:18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22" ht="15">
      <c r="A20" t="s">
        <v>73</v>
      </c>
      <c r="C20" t="s">
        <v>226</v>
      </c>
      <c r="E20" s="23" t="s">
        <v>35</v>
      </c>
      <c r="F20" s="23"/>
      <c r="G20" s="23"/>
      <c r="H20" s="23"/>
      <c r="L20" s="12" t="s">
        <v>35</v>
      </c>
      <c r="O20" s="23" t="s">
        <v>35</v>
      </c>
      <c r="P20" s="23"/>
      <c r="Q20" s="23"/>
      <c r="R20" s="23"/>
      <c r="S20" s="11"/>
      <c r="T20" s="11"/>
      <c r="U20" s="11"/>
      <c r="V20" s="11"/>
    </row>
    <row r="21" spans="3:22" ht="15">
      <c r="C21" t="s">
        <v>227</v>
      </c>
      <c r="E21" s="23" t="s">
        <v>35</v>
      </c>
      <c r="F21" s="23"/>
      <c r="G21" s="23"/>
      <c r="H21" s="23"/>
      <c r="L21" s="12" t="s">
        <v>35</v>
      </c>
      <c r="O21" s="23" t="s">
        <v>35</v>
      </c>
      <c r="P21" s="23"/>
      <c r="Q21" s="23"/>
      <c r="R21" s="23"/>
      <c r="S21" s="11"/>
      <c r="T21" s="11"/>
      <c r="U21" s="11"/>
      <c r="V21" s="11"/>
    </row>
  </sheetData>
  <sheetProtection selectLockedCells="1" selectUnlockedCells="1"/>
  <mergeCells count="58">
    <mergeCell ref="A2:F2"/>
    <mergeCell ref="E5:H5"/>
    <mergeCell ref="J5:M5"/>
    <mergeCell ref="O5:R5"/>
    <mergeCell ref="B6:C6"/>
    <mergeCell ref="D6:H6"/>
    <mergeCell ref="I6:M6"/>
    <mergeCell ref="N6:R6"/>
    <mergeCell ref="E7:H7"/>
    <mergeCell ref="O7:R7"/>
    <mergeCell ref="S7:V7"/>
    <mergeCell ref="E8:H8"/>
    <mergeCell ref="O8:R8"/>
    <mergeCell ref="S8:V8"/>
    <mergeCell ref="B9:C9"/>
    <mergeCell ref="D9:H9"/>
    <mergeCell ref="I9:M9"/>
    <mergeCell ref="N9:R9"/>
    <mergeCell ref="E10:H10"/>
    <mergeCell ref="O10:R10"/>
    <mergeCell ref="S10:V10"/>
    <mergeCell ref="E11:H11"/>
    <mergeCell ref="O11:R11"/>
    <mergeCell ref="S11:V11"/>
    <mergeCell ref="B12:C12"/>
    <mergeCell ref="D12:H12"/>
    <mergeCell ref="I12:M12"/>
    <mergeCell ref="N12:R12"/>
    <mergeCell ref="E13:H13"/>
    <mergeCell ref="O13:R13"/>
    <mergeCell ref="S13:V13"/>
    <mergeCell ref="E14:H14"/>
    <mergeCell ref="O14:R14"/>
    <mergeCell ref="S14:V14"/>
    <mergeCell ref="B15:C15"/>
    <mergeCell ref="D15:H15"/>
    <mergeCell ref="I15:M15"/>
    <mergeCell ref="N15:R15"/>
    <mergeCell ref="E16:H16"/>
    <mergeCell ref="O16:R16"/>
    <mergeCell ref="S16:V16"/>
    <mergeCell ref="B17:C17"/>
    <mergeCell ref="D17:H17"/>
    <mergeCell ref="I17:M17"/>
    <mergeCell ref="N17:R17"/>
    <mergeCell ref="E18:H18"/>
    <mergeCell ref="O18:R18"/>
    <mergeCell ref="S18:V18"/>
    <mergeCell ref="B19:C19"/>
    <mergeCell ref="D19:H19"/>
    <mergeCell ref="I19:M19"/>
    <mergeCell ref="N19:R19"/>
    <mergeCell ref="E20:H20"/>
    <mergeCell ref="O20:R20"/>
    <mergeCell ref="S20:V20"/>
    <mergeCell ref="E21:H21"/>
    <mergeCell ref="O21:R21"/>
    <mergeCell ref="S21:V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1.7109375" style="0" customWidth="1"/>
    <col min="8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5" spans="1:7" ht="39.75" customHeight="1">
      <c r="A5" s="13" t="s">
        <v>30</v>
      </c>
      <c r="C5" s="4" t="s">
        <v>228</v>
      </c>
      <c r="D5" s="4"/>
      <c r="G5" s="5" t="s">
        <v>229</v>
      </c>
    </row>
    <row r="6" spans="1:7" ht="15">
      <c r="A6" t="s">
        <v>68</v>
      </c>
      <c r="D6" s="9">
        <v>1624991</v>
      </c>
      <c r="G6" s="24">
        <v>15</v>
      </c>
    </row>
    <row r="7" spans="1:7" ht="15">
      <c r="A7" t="s">
        <v>70</v>
      </c>
      <c r="D7" s="12" t="s">
        <v>35</v>
      </c>
      <c r="G7" s="10" t="s">
        <v>35</v>
      </c>
    </row>
    <row r="8" spans="1:7" ht="15">
      <c r="A8" t="s">
        <v>71</v>
      </c>
      <c r="D8" s="9">
        <v>359573</v>
      </c>
      <c r="G8" s="24">
        <v>10</v>
      </c>
    </row>
    <row r="9" spans="1:7" ht="15">
      <c r="A9" t="s">
        <v>72</v>
      </c>
      <c r="D9" s="9">
        <v>294894</v>
      </c>
      <c r="G9" s="24">
        <v>20</v>
      </c>
    </row>
    <row r="10" spans="1:7" ht="15">
      <c r="A10" t="s">
        <v>73</v>
      </c>
      <c r="D10" s="12" t="s">
        <v>35</v>
      </c>
      <c r="G10" s="10" t="s">
        <v>35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1:20" ht="39.75" customHeight="1">
      <c r="A5" s="13" t="s">
        <v>30</v>
      </c>
      <c r="C5" s="4" t="s">
        <v>231</v>
      </c>
      <c r="D5" s="4"/>
      <c r="G5" s="4" t="s">
        <v>232</v>
      </c>
      <c r="H5" s="4"/>
      <c r="K5" s="4" t="s">
        <v>233</v>
      </c>
      <c r="L5" s="4"/>
      <c r="O5" s="4" t="s">
        <v>234</v>
      </c>
      <c r="P5" s="4"/>
      <c r="S5" s="4" t="s">
        <v>235</v>
      </c>
      <c r="T5" s="4"/>
    </row>
    <row r="6" spans="1:20" ht="15">
      <c r="A6" t="s">
        <v>68</v>
      </c>
      <c r="D6" s="9">
        <v>73432</v>
      </c>
      <c r="H6" s="9">
        <v>36716</v>
      </c>
      <c r="L6" s="9">
        <v>2025243</v>
      </c>
      <c r="P6" s="9">
        <v>1238837</v>
      </c>
      <c r="T6" s="9">
        <v>14119664</v>
      </c>
    </row>
    <row r="7" spans="1:20" ht="15">
      <c r="A7" t="s">
        <v>70</v>
      </c>
      <c r="D7" s="9">
        <v>38853</v>
      </c>
      <c r="H7" s="9">
        <v>166651</v>
      </c>
      <c r="L7" s="9">
        <v>93384</v>
      </c>
      <c r="P7" s="12" t="s">
        <v>35</v>
      </c>
      <c r="T7" s="9">
        <v>454985</v>
      </c>
    </row>
    <row r="8" spans="1:20" ht="15">
      <c r="A8" t="s">
        <v>71</v>
      </c>
      <c r="D8" s="9">
        <v>46765</v>
      </c>
      <c r="H8" s="9">
        <v>23383</v>
      </c>
      <c r="L8" s="9">
        <v>12788</v>
      </c>
      <c r="P8" s="12" t="s">
        <v>35</v>
      </c>
      <c r="T8" s="9">
        <v>542574</v>
      </c>
    </row>
    <row r="9" spans="1:20" ht="15">
      <c r="A9" t="s">
        <v>72</v>
      </c>
      <c r="D9" s="9">
        <v>263450</v>
      </c>
      <c r="H9" s="9">
        <v>20318</v>
      </c>
      <c r="L9" s="9">
        <v>737069</v>
      </c>
      <c r="P9" s="12" t="s">
        <v>35</v>
      </c>
      <c r="T9" s="9">
        <v>2865800</v>
      </c>
    </row>
    <row r="10" spans="1:20" ht="15">
      <c r="A10" t="s">
        <v>73</v>
      </c>
      <c r="D10" s="9">
        <v>36410</v>
      </c>
      <c r="H10" s="9">
        <v>18205</v>
      </c>
      <c r="L10" s="9">
        <v>45507</v>
      </c>
      <c r="P10" s="12" t="s">
        <v>35</v>
      </c>
      <c r="T10" s="9">
        <v>292960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5" spans="1:12" ht="39.75" customHeight="1">
      <c r="A5" s="13" t="s">
        <v>30</v>
      </c>
      <c r="C5" s="4" t="s">
        <v>31</v>
      </c>
      <c r="D5" s="4"/>
      <c r="G5" s="4" t="s">
        <v>32</v>
      </c>
      <c r="H5" s="4"/>
      <c r="K5" s="4" t="s">
        <v>33</v>
      </c>
      <c r="L5" s="4"/>
    </row>
    <row r="6" spans="1:12" ht="15">
      <c r="A6" t="s">
        <v>34</v>
      </c>
      <c r="D6" s="9">
        <v>180900</v>
      </c>
      <c r="H6" s="12" t="s">
        <v>35</v>
      </c>
      <c r="L6" s="9">
        <v>180900</v>
      </c>
    </row>
    <row r="7" spans="1:12" ht="15">
      <c r="A7" t="s">
        <v>36</v>
      </c>
      <c r="D7" s="9">
        <v>177700</v>
      </c>
      <c r="H7" s="12" t="s">
        <v>35</v>
      </c>
      <c r="L7" s="9">
        <v>177700</v>
      </c>
    </row>
    <row r="8" spans="1:12" ht="15">
      <c r="A8" t="s">
        <v>37</v>
      </c>
      <c r="D8" s="9">
        <v>176100</v>
      </c>
      <c r="H8" s="12" t="s">
        <v>35</v>
      </c>
      <c r="L8" s="9">
        <v>176100</v>
      </c>
    </row>
    <row r="9" spans="1:12" ht="15">
      <c r="A9" t="s">
        <v>38</v>
      </c>
      <c r="D9" s="9">
        <v>77826</v>
      </c>
      <c r="H9" s="9">
        <v>120000</v>
      </c>
      <c r="L9" s="9">
        <v>197826</v>
      </c>
    </row>
    <row r="10" spans="1:12" ht="15">
      <c r="A10" t="s">
        <v>39</v>
      </c>
      <c r="D10" s="9">
        <v>160000</v>
      </c>
      <c r="H10" s="12" t="s">
        <v>35</v>
      </c>
      <c r="L10" s="9">
        <v>160000</v>
      </c>
    </row>
    <row r="11" spans="1:12" ht="15">
      <c r="A11" t="s">
        <v>40</v>
      </c>
      <c r="D11" s="9">
        <v>200500</v>
      </c>
      <c r="H11" s="12" t="s">
        <v>35</v>
      </c>
      <c r="L11" s="9">
        <v>200500</v>
      </c>
    </row>
    <row r="12" spans="1:12" ht="15">
      <c r="A12" t="s">
        <v>41</v>
      </c>
      <c r="D12" s="9">
        <v>160000</v>
      </c>
      <c r="H12" s="12" t="s">
        <v>35</v>
      </c>
      <c r="L12" s="9">
        <v>160000</v>
      </c>
    </row>
    <row r="13" spans="1:12" ht="15">
      <c r="A13" t="s">
        <v>42</v>
      </c>
      <c r="D13" s="9">
        <v>160000</v>
      </c>
      <c r="H13" s="12" t="s">
        <v>35</v>
      </c>
      <c r="L13" s="9">
        <v>160000</v>
      </c>
    </row>
    <row r="14" spans="1:12" ht="15">
      <c r="A14" t="s">
        <v>43</v>
      </c>
      <c r="D14" s="9">
        <v>209500</v>
      </c>
      <c r="H14" s="12" t="s">
        <v>35</v>
      </c>
      <c r="L14" s="9">
        <v>209500</v>
      </c>
    </row>
    <row r="15" spans="1:12" ht="15">
      <c r="A15" t="s">
        <v>44</v>
      </c>
      <c r="D15" s="9">
        <v>163200</v>
      </c>
      <c r="H15" s="12" t="s">
        <v>35</v>
      </c>
      <c r="L15" s="9">
        <v>163200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46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1:14" ht="39.75" customHeight="1">
      <c r="A5" s="13" t="s">
        <v>30</v>
      </c>
      <c r="C5" s="4" t="s">
        <v>237</v>
      </c>
      <c r="D5" s="4"/>
      <c r="G5" s="4" t="s">
        <v>238</v>
      </c>
      <c r="H5" s="4"/>
      <c r="K5" s="5" t="s">
        <v>234</v>
      </c>
      <c r="M5" s="4" t="s">
        <v>239</v>
      </c>
      <c r="N5" s="4"/>
    </row>
    <row r="6" spans="1:14" ht="15">
      <c r="A6" t="s">
        <v>71</v>
      </c>
      <c r="D6" s="9">
        <v>209630</v>
      </c>
      <c r="H6" s="9">
        <v>39148</v>
      </c>
      <c r="K6" s="10" t="s">
        <v>35</v>
      </c>
      <c r="N6" s="9">
        <v>816569</v>
      </c>
    </row>
    <row r="7" spans="1:14" ht="15">
      <c r="A7" t="s">
        <v>72</v>
      </c>
      <c r="D7" s="9">
        <v>109984</v>
      </c>
      <c r="H7" s="9">
        <v>190781</v>
      </c>
      <c r="K7" s="10" t="s">
        <v>35</v>
      </c>
      <c r="N7" s="9">
        <v>762659</v>
      </c>
    </row>
    <row r="8" spans="1:14" ht="15">
      <c r="A8" t="s">
        <v>73</v>
      </c>
      <c r="D8" s="9">
        <v>258340</v>
      </c>
      <c r="H8" s="9">
        <v>171409</v>
      </c>
      <c r="K8" s="10" t="s">
        <v>35</v>
      </c>
      <c r="N8" s="9">
        <v>1111508</v>
      </c>
    </row>
  </sheetData>
  <sheetProtection selectLockedCells="1" selectUnlockedCells="1"/>
  <mergeCells count="4">
    <mergeCell ref="A2:F2"/>
    <mergeCell ref="C5:D5"/>
    <mergeCell ref="G5:H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3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5" spans="1:24" ht="39.75" customHeight="1">
      <c r="A5" s="13" t="s">
        <v>241</v>
      </c>
      <c r="C5" s="4" t="s">
        <v>242</v>
      </c>
      <c r="D5" s="4"/>
      <c r="G5" s="4" t="s">
        <v>243</v>
      </c>
      <c r="H5" s="4"/>
      <c r="K5" s="4" t="s">
        <v>244</v>
      </c>
      <c r="L5" s="4"/>
      <c r="O5" s="4" t="s">
        <v>245</v>
      </c>
      <c r="P5" s="4"/>
      <c r="S5" s="4" t="s">
        <v>246</v>
      </c>
      <c r="T5" s="4"/>
      <c r="W5" s="4" t="s">
        <v>247</v>
      </c>
      <c r="X5" s="4"/>
    </row>
    <row r="6" ht="15">
      <c r="A6" s="13" t="s">
        <v>68</v>
      </c>
    </row>
    <row r="7" spans="1:24" ht="15">
      <c r="A7" t="s">
        <v>248</v>
      </c>
      <c r="D7" s="9">
        <v>14411990</v>
      </c>
      <c r="H7" s="12" t="s">
        <v>35</v>
      </c>
      <c r="L7" s="9">
        <v>14411990</v>
      </c>
      <c r="P7" s="9">
        <v>14411990</v>
      </c>
      <c r="T7" s="9">
        <v>14411990</v>
      </c>
      <c r="X7" s="9">
        <v>14411990</v>
      </c>
    </row>
    <row r="8" spans="1:24" ht="39.75" customHeight="1">
      <c r="A8" s="6" t="s">
        <v>249</v>
      </c>
      <c r="D8" s="9">
        <v>14119664</v>
      </c>
      <c r="H8" s="9">
        <v>14119664</v>
      </c>
      <c r="L8" s="9">
        <v>14119664</v>
      </c>
      <c r="P8" s="9">
        <v>14119664</v>
      </c>
      <c r="T8" s="9">
        <v>14119664</v>
      </c>
      <c r="X8" s="9">
        <v>14119664</v>
      </c>
    </row>
    <row r="9" spans="1:24" ht="15">
      <c r="A9" t="s">
        <v>250</v>
      </c>
      <c r="D9" s="9">
        <v>1908006</v>
      </c>
      <c r="H9" s="12" t="s">
        <v>35</v>
      </c>
      <c r="L9" s="9">
        <v>1908006</v>
      </c>
      <c r="P9" s="9">
        <v>1908006</v>
      </c>
      <c r="T9" s="9">
        <v>1908006</v>
      </c>
      <c r="X9" s="9">
        <v>1186571</v>
      </c>
    </row>
    <row r="10" spans="1:24" ht="15">
      <c r="A10" t="s">
        <v>251</v>
      </c>
      <c r="D10" s="9">
        <v>14849167</v>
      </c>
      <c r="H10" s="9">
        <v>14849167</v>
      </c>
      <c r="L10" s="9">
        <v>14849167</v>
      </c>
      <c r="P10" s="9">
        <v>14849167</v>
      </c>
      <c r="T10" s="9">
        <v>14849167</v>
      </c>
      <c r="X10" s="9">
        <v>14849167</v>
      </c>
    </row>
    <row r="12" spans="1:24" ht="15">
      <c r="A12" t="s">
        <v>252</v>
      </c>
      <c r="D12" s="9">
        <v>45288827</v>
      </c>
      <c r="H12" s="9">
        <v>28968831</v>
      </c>
      <c r="L12" s="9">
        <v>45288827</v>
      </c>
      <c r="P12" s="9">
        <v>45288827</v>
      </c>
      <c r="T12" s="9">
        <v>45288827</v>
      </c>
      <c r="X12" s="9">
        <v>44567392</v>
      </c>
    </row>
    <row r="14" ht="15">
      <c r="A14" s="13" t="s">
        <v>70</v>
      </c>
    </row>
    <row r="15" spans="1:24" ht="39.75" customHeight="1">
      <c r="A15" s="6" t="s">
        <v>249</v>
      </c>
      <c r="D15" s="9">
        <v>235804</v>
      </c>
      <c r="H15" s="9">
        <v>235804</v>
      </c>
      <c r="L15" s="9">
        <v>454985</v>
      </c>
      <c r="P15" s="9">
        <v>454985</v>
      </c>
      <c r="T15" s="12" t="s">
        <v>35</v>
      </c>
      <c r="X15" s="9">
        <v>454985</v>
      </c>
    </row>
    <row r="16" spans="1:24" ht="15">
      <c r="A16" t="s">
        <v>250</v>
      </c>
      <c r="D16" s="9">
        <v>648979</v>
      </c>
      <c r="H16" s="12" t="s">
        <v>35</v>
      </c>
      <c r="L16" s="9">
        <v>648979</v>
      </c>
      <c r="P16" s="9">
        <v>648979</v>
      </c>
      <c r="T16" s="12" t="s">
        <v>35</v>
      </c>
      <c r="X16" s="9">
        <v>403594</v>
      </c>
    </row>
    <row r="17" spans="1:24" ht="15">
      <c r="A17" t="s">
        <v>253</v>
      </c>
      <c r="D17" s="12" t="s">
        <v>35</v>
      </c>
      <c r="H17" s="12" t="s">
        <v>35</v>
      </c>
      <c r="L17" s="9">
        <v>344531</v>
      </c>
      <c r="P17" s="9">
        <v>344531</v>
      </c>
      <c r="T17" s="12" t="s">
        <v>35</v>
      </c>
      <c r="X17" s="9">
        <v>344531</v>
      </c>
    </row>
    <row r="19" spans="1:24" ht="15">
      <c r="A19" t="s">
        <v>252</v>
      </c>
      <c r="D19" s="9">
        <v>884783</v>
      </c>
      <c r="H19" s="9">
        <v>235804</v>
      </c>
      <c r="L19" s="9">
        <v>1448495</v>
      </c>
      <c r="P19" s="9">
        <v>1448495</v>
      </c>
      <c r="T19" s="12" t="s">
        <v>35</v>
      </c>
      <c r="X19" s="9">
        <v>1203110</v>
      </c>
    </row>
    <row r="21" ht="15">
      <c r="A21" s="13" t="s">
        <v>71</v>
      </c>
    </row>
    <row r="22" spans="1:24" ht="15">
      <c r="A22" t="s">
        <v>248</v>
      </c>
      <c r="D22" s="9">
        <v>750000</v>
      </c>
      <c r="H22" s="12" t="s">
        <v>35</v>
      </c>
      <c r="L22" s="9">
        <v>1250000</v>
      </c>
      <c r="P22" s="9">
        <v>1250000</v>
      </c>
      <c r="T22" s="12" t="s">
        <v>35</v>
      </c>
      <c r="X22" s="9">
        <v>2500000</v>
      </c>
    </row>
    <row r="23" spans="1:24" ht="15">
      <c r="A23" t="s">
        <v>236</v>
      </c>
      <c r="D23" s="9">
        <v>489942</v>
      </c>
      <c r="H23" s="12" t="s">
        <v>35</v>
      </c>
      <c r="L23" s="9">
        <v>816569</v>
      </c>
      <c r="P23" s="9">
        <v>816569</v>
      </c>
      <c r="T23" s="12" t="s">
        <v>35</v>
      </c>
      <c r="X23" s="9">
        <v>816569</v>
      </c>
    </row>
    <row r="24" spans="1:24" ht="39.75" customHeight="1">
      <c r="A24" s="6" t="s">
        <v>249</v>
      </c>
      <c r="D24" s="9">
        <v>542574</v>
      </c>
      <c r="H24" s="9">
        <v>542574</v>
      </c>
      <c r="L24" s="9">
        <v>542574</v>
      </c>
      <c r="P24" s="9">
        <v>542574</v>
      </c>
      <c r="T24" s="12" t="s">
        <v>35</v>
      </c>
      <c r="X24" s="9">
        <v>542574</v>
      </c>
    </row>
    <row r="25" spans="1:24" ht="15">
      <c r="A25" t="s">
        <v>250</v>
      </c>
      <c r="D25" s="9">
        <v>1444520</v>
      </c>
      <c r="H25" s="12" t="s">
        <v>35</v>
      </c>
      <c r="L25" s="9">
        <v>1444520</v>
      </c>
      <c r="P25" s="9">
        <v>1444520</v>
      </c>
      <c r="T25" s="12" t="s">
        <v>35</v>
      </c>
      <c r="X25" s="9">
        <v>770000</v>
      </c>
    </row>
    <row r="26" spans="1:24" ht="15">
      <c r="A26" t="s">
        <v>253</v>
      </c>
      <c r="D26" s="9">
        <v>679688</v>
      </c>
      <c r="H26" s="12" t="s">
        <v>35</v>
      </c>
      <c r="L26" s="9">
        <v>1403021</v>
      </c>
      <c r="P26" s="9">
        <v>1403021</v>
      </c>
      <c r="T26" s="12" t="s">
        <v>35</v>
      </c>
      <c r="X26" s="9">
        <v>1403021</v>
      </c>
    </row>
    <row r="28" spans="1:24" ht="15">
      <c r="A28" t="s">
        <v>252</v>
      </c>
      <c r="D28" s="9">
        <v>3906724</v>
      </c>
      <c r="H28" s="9">
        <v>542574</v>
      </c>
      <c r="L28" s="9">
        <v>5456684</v>
      </c>
      <c r="P28" s="9">
        <v>5456684</v>
      </c>
      <c r="T28" s="12" t="s">
        <v>35</v>
      </c>
      <c r="X28" s="9">
        <v>6032164</v>
      </c>
    </row>
    <row r="30" ht="15">
      <c r="A30" s="13" t="s">
        <v>72</v>
      </c>
    </row>
    <row r="31" spans="1:24" ht="15">
      <c r="A31" t="s">
        <v>248</v>
      </c>
      <c r="D31" s="9">
        <v>1560268</v>
      </c>
      <c r="H31" s="12" t="s">
        <v>35</v>
      </c>
      <c r="L31" s="9">
        <v>2080357</v>
      </c>
      <c r="P31" s="9">
        <v>2080357</v>
      </c>
      <c r="T31" s="12" t="s">
        <v>35</v>
      </c>
      <c r="X31" s="9">
        <v>3000000</v>
      </c>
    </row>
    <row r="32" spans="1:24" ht="15">
      <c r="A32" t="s">
        <v>236</v>
      </c>
      <c r="D32" s="9">
        <v>571994</v>
      </c>
      <c r="H32" s="12" t="s">
        <v>35</v>
      </c>
      <c r="L32" s="9">
        <v>762659</v>
      </c>
      <c r="P32" s="9">
        <v>762659</v>
      </c>
      <c r="T32" s="12" t="s">
        <v>35</v>
      </c>
      <c r="X32" s="9">
        <v>762659</v>
      </c>
    </row>
    <row r="33" spans="1:24" ht="39.75" customHeight="1">
      <c r="A33" s="6" t="s">
        <v>249</v>
      </c>
      <c r="D33" s="9">
        <v>2865800</v>
      </c>
      <c r="H33" s="9">
        <v>2865800</v>
      </c>
      <c r="L33" s="9">
        <v>2865800</v>
      </c>
      <c r="P33" s="9">
        <v>2865800</v>
      </c>
      <c r="T33" s="12" t="s">
        <v>35</v>
      </c>
      <c r="X33" s="9">
        <v>2865800</v>
      </c>
    </row>
    <row r="34" spans="1:24" ht="15">
      <c r="A34" t="s">
        <v>250</v>
      </c>
      <c r="D34" s="9">
        <v>791909</v>
      </c>
      <c r="H34" s="12" t="s">
        <v>35</v>
      </c>
      <c r="L34" s="9">
        <v>791909</v>
      </c>
      <c r="P34" s="9">
        <v>791909</v>
      </c>
      <c r="T34" s="12" t="s">
        <v>35</v>
      </c>
      <c r="X34" s="9">
        <v>492480</v>
      </c>
    </row>
    <row r="35" spans="1:24" ht="15">
      <c r="A35" t="s">
        <v>253</v>
      </c>
      <c r="D35" s="9">
        <v>679688</v>
      </c>
      <c r="H35" s="12" t="s">
        <v>35</v>
      </c>
      <c r="L35" s="9">
        <v>1164160</v>
      </c>
      <c r="P35" s="9">
        <v>1164160</v>
      </c>
      <c r="T35" s="12" t="s">
        <v>35</v>
      </c>
      <c r="X35" s="9">
        <v>1164160</v>
      </c>
    </row>
    <row r="37" spans="1:24" ht="15">
      <c r="A37" t="s">
        <v>252</v>
      </c>
      <c r="D37" s="9">
        <v>6469659</v>
      </c>
      <c r="H37" s="9">
        <v>2865800</v>
      </c>
      <c r="L37" s="9">
        <v>7664885</v>
      </c>
      <c r="P37" s="9">
        <v>7664885</v>
      </c>
      <c r="T37" s="12" t="s">
        <v>35</v>
      </c>
      <c r="X37" s="9">
        <v>8285099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13" t="s">
        <v>241</v>
      </c>
      <c r="C3" s="4" t="s">
        <v>242</v>
      </c>
      <c r="D3" s="4"/>
      <c r="G3" s="4" t="s">
        <v>243</v>
      </c>
      <c r="H3" s="4"/>
      <c r="K3" s="4" t="s">
        <v>244</v>
      </c>
      <c r="L3" s="4"/>
      <c r="O3" s="4" t="s">
        <v>245</v>
      </c>
      <c r="P3" s="4"/>
      <c r="S3" s="4" t="s">
        <v>246</v>
      </c>
      <c r="T3" s="4"/>
      <c r="W3" s="4" t="s">
        <v>247</v>
      </c>
      <c r="X3" s="4"/>
    </row>
    <row r="4" ht="15">
      <c r="A4" s="13" t="s">
        <v>73</v>
      </c>
    </row>
    <row r="5" spans="1:24" ht="15">
      <c r="A5" t="s">
        <v>236</v>
      </c>
      <c r="D5" s="9">
        <v>611329</v>
      </c>
      <c r="H5" s="12" t="s">
        <v>35</v>
      </c>
      <c r="L5" s="9">
        <v>1111508</v>
      </c>
      <c r="P5" s="9">
        <v>1111508</v>
      </c>
      <c r="T5" s="12" t="s">
        <v>35</v>
      </c>
      <c r="X5" s="9">
        <v>1111508</v>
      </c>
    </row>
    <row r="6" spans="1:24" ht="39.75" customHeight="1">
      <c r="A6" s="6" t="s">
        <v>249</v>
      </c>
      <c r="D6" s="9">
        <v>260752</v>
      </c>
      <c r="H6" s="9">
        <v>260752</v>
      </c>
      <c r="L6" s="9">
        <v>292960</v>
      </c>
      <c r="P6" s="9">
        <v>292960</v>
      </c>
      <c r="T6" s="12" t="s">
        <v>35</v>
      </c>
      <c r="X6" s="9">
        <v>292960</v>
      </c>
    </row>
    <row r="7" spans="1:24" ht="15">
      <c r="A7" t="s">
        <v>250</v>
      </c>
      <c r="D7" s="9">
        <v>709550</v>
      </c>
      <c r="H7" s="12" t="s">
        <v>35</v>
      </c>
      <c r="L7" s="9">
        <v>709550</v>
      </c>
      <c r="P7" s="9">
        <v>709550</v>
      </c>
      <c r="T7" s="12" t="s">
        <v>35</v>
      </c>
      <c r="X7" s="9">
        <v>441263</v>
      </c>
    </row>
    <row r="8" spans="1:24" ht="15">
      <c r="A8" t="s">
        <v>253</v>
      </c>
      <c r="D8" s="9">
        <v>609000</v>
      </c>
      <c r="H8" s="12" t="s">
        <v>35</v>
      </c>
      <c r="L8" s="9">
        <v>1043088</v>
      </c>
      <c r="P8" s="9">
        <v>1043088</v>
      </c>
      <c r="T8" s="12" t="s">
        <v>35</v>
      </c>
      <c r="X8" s="9">
        <v>1043088</v>
      </c>
    </row>
    <row r="10" spans="1:24" ht="15">
      <c r="A10" t="s">
        <v>252</v>
      </c>
      <c r="D10" s="9">
        <v>2190631</v>
      </c>
      <c r="H10" s="9">
        <v>260752</v>
      </c>
      <c r="L10" s="9">
        <v>3157106</v>
      </c>
      <c r="P10" s="9">
        <v>3157106</v>
      </c>
      <c r="T10" s="12" t="s">
        <v>35</v>
      </c>
      <c r="X10" s="9">
        <v>2888819</v>
      </c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3:8" ht="39.75" customHeight="1">
      <c r="C5" s="4" t="s">
        <v>255</v>
      </c>
      <c r="D5" s="4"/>
      <c r="G5" s="4" t="s">
        <v>256</v>
      </c>
      <c r="H5" s="4"/>
    </row>
    <row r="6" spans="1:8" ht="15">
      <c r="A6" t="s">
        <v>257</v>
      </c>
      <c r="D6" s="9">
        <v>1740700</v>
      </c>
      <c r="H6" s="9">
        <v>1768500</v>
      </c>
    </row>
    <row r="7" spans="1:8" ht="15">
      <c r="A7" t="s">
        <v>258</v>
      </c>
      <c r="D7" s="12" t="s">
        <v>35</v>
      </c>
      <c r="H7" s="9">
        <v>72000</v>
      </c>
    </row>
    <row r="8" spans="1:8" ht="15">
      <c r="A8" t="s">
        <v>259</v>
      </c>
      <c r="D8" s="12" t="s">
        <v>35</v>
      </c>
      <c r="H8" s="12" t="s">
        <v>35</v>
      </c>
    </row>
    <row r="9" spans="1:8" ht="15">
      <c r="A9" t="s">
        <v>260</v>
      </c>
      <c r="D9" s="9">
        <v>665740</v>
      </c>
      <c r="H9" s="9">
        <v>40000</v>
      </c>
    </row>
    <row r="11" spans="1:8" ht="15">
      <c r="A11" t="s">
        <v>252</v>
      </c>
      <c r="D11" s="9">
        <v>2406440</v>
      </c>
      <c r="H11" s="9">
        <v>1880500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1:4" ht="39.75" customHeight="1">
      <c r="A5" s="13" t="s">
        <v>46</v>
      </c>
      <c r="C5" s="4" t="s">
        <v>47</v>
      </c>
      <c r="D5" s="4"/>
    </row>
    <row r="6" spans="1:4" ht="15">
      <c r="A6" t="s">
        <v>48</v>
      </c>
      <c r="C6" s="14">
        <v>3.363</v>
      </c>
      <c r="D6" s="14"/>
    </row>
    <row r="7" spans="1:4" ht="15">
      <c r="A7" t="s">
        <v>49</v>
      </c>
      <c r="D7" s="15">
        <v>8.344</v>
      </c>
    </row>
    <row r="8" spans="1:4" ht="15">
      <c r="A8" t="s">
        <v>50</v>
      </c>
      <c r="D8" s="15">
        <v>4.124</v>
      </c>
    </row>
    <row r="9" spans="1:4" ht="15">
      <c r="A9" t="s">
        <v>51</v>
      </c>
      <c r="D9" s="15">
        <v>11.12</v>
      </c>
    </row>
    <row r="10" spans="1:4" ht="15">
      <c r="A10" t="s">
        <v>52</v>
      </c>
      <c r="D10" s="15">
        <v>1.334</v>
      </c>
    </row>
    <row r="11" spans="1:4" ht="15">
      <c r="A11" t="s">
        <v>53</v>
      </c>
      <c r="D11" s="15">
        <v>5.347</v>
      </c>
    </row>
    <row r="12" spans="1:4" ht="15">
      <c r="A12" t="s">
        <v>54</v>
      </c>
      <c r="D12" s="15">
        <v>10.579</v>
      </c>
    </row>
    <row r="13" spans="1:4" ht="15">
      <c r="A13" t="s">
        <v>55</v>
      </c>
      <c r="D13" s="15">
        <v>4.201</v>
      </c>
    </row>
    <row r="14" spans="1:4" ht="15">
      <c r="A14" t="s">
        <v>56</v>
      </c>
      <c r="D14" s="15">
        <v>2.395</v>
      </c>
    </row>
    <row r="15" spans="1:4" ht="15">
      <c r="A15" t="s">
        <v>57</v>
      </c>
      <c r="D15" s="15">
        <v>3.44</v>
      </c>
    </row>
    <row r="16" spans="1:4" ht="15">
      <c r="A16" t="s">
        <v>58</v>
      </c>
      <c r="D16" s="15">
        <v>1.336</v>
      </c>
    </row>
    <row r="17" spans="1:4" ht="15">
      <c r="A17" t="s">
        <v>59</v>
      </c>
      <c r="D17" s="15">
        <v>2.054</v>
      </c>
    </row>
    <row r="18" spans="1:4" ht="15">
      <c r="A18" t="s">
        <v>60</v>
      </c>
      <c r="D18" s="15">
        <v>4.289</v>
      </c>
    </row>
    <row r="20" spans="1:5" ht="15">
      <c r="A20" s="13" t="s">
        <v>61</v>
      </c>
      <c r="C20" s="13"/>
      <c r="D20" s="16">
        <v>4.827</v>
      </c>
      <c r="E20" s="13"/>
    </row>
    <row r="21" spans="1:4" ht="15">
      <c r="A21" t="s">
        <v>62</v>
      </c>
      <c r="D21" s="15">
        <v>4.124</v>
      </c>
    </row>
    <row r="22" spans="1:4" ht="15">
      <c r="A22" t="s">
        <v>63</v>
      </c>
      <c r="D22" s="15">
        <v>4.764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1:12" ht="39.75" customHeight="1">
      <c r="A5" s="13" t="s">
        <v>30</v>
      </c>
      <c r="C5" s="4" t="s">
        <v>65</v>
      </c>
      <c r="D5" s="4"/>
      <c r="G5" s="4" t="s">
        <v>66</v>
      </c>
      <c r="H5" s="4"/>
      <c r="K5" s="17" t="s">
        <v>67</v>
      </c>
      <c r="L5" s="17"/>
    </row>
    <row r="6" spans="1:12" ht="15">
      <c r="A6" t="s">
        <v>68</v>
      </c>
      <c r="C6" s="18">
        <v>1157630</v>
      </c>
      <c r="D6" s="18"/>
      <c r="G6" s="18">
        <v>1186571</v>
      </c>
      <c r="H6" s="18"/>
      <c r="L6" s="12" t="s">
        <v>69</v>
      </c>
    </row>
    <row r="7" spans="1:12" ht="15">
      <c r="A7" t="s">
        <v>70</v>
      </c>
      <c r="C7" s="18">
        <v>525000</v>
      </c>
      <c r="D7" s="18"/>
      <c r="G7" s="18">
        <v>538125</v>
      </c>
      <c r="H7" s="18"/>
      <c r="L7" s="12" t="s">
        <v>69</v>
      </c>
    </row>
    <row r="8" spans="1:12" ht="15">
      <c r="A8" t="s">
        <v>71</v>
      </c>
      <c r="C8" s="18">
        <v>700000</v>
      </c>
      <c r="D8" s="18"/>
      <c r="G8" s="18">
        <v>770000</v>
      </c>
      <c r="H8" s="18"/>
      <c r="L8" s="12" t="s">
        <v>19</v>
      </c>
    </row>
    <row r="9" spans="1:12" ht="15">
      <c r="A9" t="s">
        <v>72</v>
      </c>
      <c r="C9" s="18">
        <v>640625</v>
      </c>
      <c r="D9" s="18"/>
      <c r="G9" s="18">
        <v>656641</v>
      </c>
      <c r="H9" s="18"/>
      <c r="L9" s="12" t="s">
        <v>69</v>
      </c>
    </row>
    <row r="10" spans="1:12" ht="15">
      <c r="A10" t="s">
        <v>73</v>
      </c>
      <c r="C10" s="18">
        <v>574000</v>
      </c>
      <c r="D10" s="18"/>
      <c r="G10" s="18">
        <v>588350</v>
      </c>
      <c r="H10" s="18"/>
      <c r="L10" s="12" t="s">
        <v>69</v>
      </c>
    </row>
  </sheetData>
  <sheetProtection selectLockedCells="1" selectUnlockedCells="1"/>
  <mergeCells count="14">
    <mergeCell ref="A2:F2"/>
    <mergeCell ref="C5:D5"/>
    <mergeCell ref="G5:H5"/>
    <mergeCell ref="K5:L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5:14" ht="15">
      <c r="E5" s="19" t="s">
        <v>75</v>
      </c>
      <c r="F5" s="19"/>
      <c r="G5" s="19"/>
      <c r="H5" s="19"/>
      <c r="I5" s="19"/>
      <c r="J5" s="19"/>
      <c r="K5" s="19"/>
      <c r="L5" s="19"/>
      <c r="M5" s="19"/>
      <c r="N5" s="19"/>
    </row>
    <row r="6" spans="1:14" ht="15">
      <c r="A6" s="13" t="s">
        <v>76</v>
      </c>
      <c r="C6" s="3" t="s">
        <v>77</v>
      </c>
      <c r="E6" s="19" t="s">
        <v>78</v>
      </c>
      <c r="F6" s="19"/>
      <c r="I6" s="19" t="s">
        <v>79</v>
      </c>
      <c r="J6" s="19"/>
      <c r="M6" s="19" t="s">
        <v>80</v>
      </c>
      <c r="N6" s="19"/>
    </row>
    <row r="7" spans="1:14" ht="15">
      <c r="A7" t="s">
        <v>81</v>
      </c>
      <c r="C7" s="10" t="s">
        <v>82</v>
      </c>
      <c r="E7" s="20" t="s">
        <v>83</v>
      </c>
      <c r="F7" s="20"/>
      <c r="I7" s="20" t="s">
        <v>84</v>
      </c>
      <c r="J7" s="20"/>
      <c r="M7" s="20" t="s">
        <v>85</v>
      </c>
      <c r="N7" s="20"/>
    </row>
    <row r="8" spans="1:14" ht="15">
      <c r="A8" t="s">
        <v>86</v>
      </c>
      <c r="C8" s="10" t="s">
        <v>82</v>
      </c>
      <c r="E8" s="20" t="s">
        <v>87</v>
      </c>
      <c r="F8" s="20"/>
      <c r="I8" s="20" t="s">
        <v>88</v>
      </c>
      <c r="J8" s="20"/>
      <c r="M8" s="20" t="s">
        <v>89</v>
      </c>
      <c r="N8" s="20"/>
    </row>
    <row r="9" spans="1:14" ht="15">
      <c r="A9" t="s">
        <v>90</v>
      </c>
      <c r="C9" s="10" t="s">
        <v>91</v>
      </c>
      <c r="E9" s="20" t="s">
        <v>92</v>
      </c>
      <c r="F9" s="20"/>
      <c r="I9" s="20" t="s">
        <v>93</v>
      </c>
      <c r="J9" s="20"/>
      <c r="M9" s="20" t="s">
        <v>94</v>
      </c>
      <c r="N9" s="20"/>
    </row>
  </sheetData>
  <sheetProtection selectLockedCells="1" selectUnlockedCells="1"/>
  <mergeCells count="14">
    <mergeCell ref="A2:F2"/>
    <mergeCell ref="E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S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3.7109375" style="0" customWidth="1"/>
    <col min="5" max="15" width="8.7109375" style="0" customWidth="1"/>
    <col min="16" max="16" width="6.7109375" style="0" customWidth="1"/>
    <col min="17" max="18" width="8.7109375" style="0" customWidth="1"/>
    <col min="19" max="19" width="30.7109375" style="0" customWidth="1"/>
    <col min="20" max="16384" width="8.7109375" style="0" customWidth="1"/>
  </cols>
  <sheetData>
    <row r="3" spans="1:19" ht="39.75" customHeight="1">
      <c r="A3" s="13" t="s">
        <v>76</v>
      </c>
      <c r="C3" s="19" t="s">
        <v>77</v>
      </c>
      <c r="D3" s="19"/>
      <c r="G3" s="4" t="s">
        <v>95</v>
      </c>
      <c r="H3" s="4"/>
      <c r="K3" s="4" t="s">
        <v>96</v>
      </c>
      <c r="L3" s="4"/>
      <c r="O3" s="4" t="s">
        <v>97</v>
      </c>
      <c r="P3" s="4"/>
      <c r="S3" s="5" t="s">
        <v>98</v>
      </c>
    </row>
    <row r="4" spans="1:19" ht="15">
      <c r="A4" t="s">
        <v>81</v>
      </c>
      <c r="D4" s="10" t="s">
        <v>82</v>
      </c>
      <c r="G4" s="20" t="s">
        <v>84</v>
      </c>
      <c r="H4" s="20"/>
      <c r="K4" s="20" t="s">
        <v>99</v>
      </c>
      <c r="L4" s="20"/>
      <c r="P4" s="12" t="s">
        <v>100</v>
      </c>
      <c r="S4" s="10" t="s">
        <v>101</v>
      </c>
    </row>
    <row r="5" spans="1:19" ht="15">
      <c r="A5" t="s">
        <v>86</v>
      </c>
      <c r="D5" s="10" t="s">
        <v>82</v>
      </c>
      <c r="G5" s="20" t="s">
        <v>88</v>
      </c>
      <c r="H5" s="20"/>
      <c r="K5" s="20" t="s">
        <v>102</v>
      </c>
      <c r="L5" s="20"/>
      <c r="P5" s="12" t="s">
        <v>100</v>
      </c>
      <c r="S5" s="10" t="s">
        <v>101</v>
      </c>
    </row>
    <row r="6" spans="1:19" ht="15">
      <c r="A6" t="s">
        <v>90</v>
      </c>
      <c r="D6" s="10" t="s">
        <v>91</v>
      </c>
      <c r="G6" s="20" t="s">
        <v>93</v>
      </c>
      <c r="H6" s="20"/>
      <c r="K6" s="20" t="s">
        <v>103</v>
      </c>
      <c r="L6" s="20"/>
      <c r="P6" s="12" t="s">
        <v>104</v>
      </c>
      <c r="S6" s="10" t="s">
        <v>105</v>
      </c>
    </row>
    <row r="8" spans="2:19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5">
      <c r="A9" s="13" t="s">
        <v>74</v>
      </c>
      <c r="S9" s="3" t="s">
        <v>106</v>
      </c>
    </row>
  </sheetData>
  <sheetProtection selectLockedCells="1" selectUnlockedCells="1"/>
  <mergeCells count="15">
    <mergeCell ref="C3:D3"/>
    <mergeCell ref="G3:H3"/>
    <mergeCell ref="K3:L3"/>
    <mergeCell ref="O3:P3"/>
    <mergeCell ref="G4:H4"/>
    <mergeCell ref="K4:L4"/>
    <mergeCell ref="G5:H5"/>
    <mergeCell ref="K5:L5"/>
    <mergeCell ref="G6:H6"/>
    <mergeCell ref="K6:L6"/>
    <mergeCell ref="B8:E8"/>
    <mergeCell ref="F8:I8"/>
    <mergeCell ref="J8:M8"/>
    <mergeCell ref="N8:Q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V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46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35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33.7109375" style="0" customWidth="1"/>
    <col min="18" max="18" width="8.7109375" style="0" customWidth="1"/>
    <col min="19" max="19" width="1.7109375" style="0" customWidth="1"/>
    <col min="20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1:22" ht="39.75" customHeight="1">
      <c r="A5" s="13" t="s">
        <v>30</v>
      </c>
      <c r="C5" s="4" t="s">
        <v>108</v>
      </c>
      <c r="D5" s="4"/>
      <c r="G5" s="3" t="s">
        <v>109</v>
      </c>
      <c r="I5" s="5" t="s">
        <v>110</v>
      </c>
      <c r="K5" s="3" t="s">
        <v>109</v>
      </c>
      <c r="M5" s="5" t="s">
        <v>111</v>
      </c>
      <c r="O5" s="3" t="s">
        <v>109</v>
      </c>
      <c r="Q5" s="5" t="s">
        <v>112</v>
      </c>
      <c r="S5" s="3" t="e">
        <f aca="true" t="shared" si="0" ref="S5:S10">#N/A</f>
        <v>#N/A</v>
      </c>
      <c r="U5" s="4" t="s">
        <v>113</v>
      </c>
      <c r="V5" s="4"/>
    </row>
    <row r="6" spans="1:22" ht="15">
      <c r="A6" t="s">
        <v>68</v>
      </c>
      <c r="C6" s="18">
        <v>1186571</v>
      </c>
      <c r="D6" s="18"/>
      <c r="G6" s="10" t="s">
        <v>109</v>
      </c>
      <c r="I6" s="10" t="s">
        <v>114</v>
      </c>
      <c r="K6" s="10" t="s">
        <v>109</v>
      </c>
      <c r="M6" s="10" t="s">
        <v>106</v>
      </c>
      <c r="O6" s="10" t="s">
        <v>109</v>
      </c>
      <c r="Q6" s="21">
        <v>1.2</v>
      </c>
      <c r="S6" s="10" t="e">
        <f t="shared" si="0"/>
        <v>#N/A</v>
      </c>
      <c r="U6" s="18">
        <v>1908006</v>
      </c>
      <c r="V6" s="18"/>
    </row>
    <row r="7" spans="1:22" ht="15">
      <c r="A7" t="s">
        <v>70</v>
      </c>
      <c r="C7" s="18">
        <v>538125</v>
      </c>
      <c r="D7" s="18"/>
      <c r="G7" s="10" t="s">
        <v>109</v>
      </c>
      <c r="I7" s="10" t="s">
        <v>115</v>
      </c>
      <c r="K7" s="10" t="s">
        <v>109</v>
      </c>
      <c r="M7" s="10" t="s">
        <v>106</v>
      </c>
      <c r="O7" s="10" t="s">
        <v>109</v>
      </c>
      <c r="Q7" s="21">
        <v>1.2</v>
      </c>
      <c r="S7" s="10" t="e">
        <f t="shared" si="0"/>
        <v>#N/A</v>
      </c>
      <c r="U7" s="18">
        <v>648979</v>
      </c>
      <c r="V7" s="18"/>
    </row>
    <row r="8" spans="1:22" ht="15">
      <c r="A8" t="s">
        <v>71</v>
      </c>
      <c r="C8" s="18">
        <v>770000</v>
      </c>
      <c r="D8" s="18"/>
      <c r="G8" s="10" t="s">
        <v>109</v>
      </c>
      <c r="I8" s="10" t="s">
        <v>114</v>
      </c>
      <c r="K8" s="10" t="s">
        <v>109</v>
      </c>
      <c r="M8" s="10" t="s">
        <v>106</v>
      </c>
      <c r="O8" s="10" t="s">
        <v>109</v>
      </c>
      <c r="Q8" s="21">
        <v>1.4</v>
      </c>
      <c r="S8" s="10" t="e">
        <f t="shared" si="0"/>
        <v>#N/A</v>
      </c>
      <c r="U8" s="18">
        <v>1444520</v>
      </c>
      <c r="V8" s="18"/>
    </row>
    <row r="9" spans="1:22" ht="15">
      <c r="A9" t="s">
        <v>72</v>
      </c>
      <c r="C9" s="18">
        <v>656641</v>
      </c>
      <c r="D9" s="18"/>
      <c r="G9" s="10" t="s">
        <v>109</v>
      </c>
      <c r="I9" s="10" t="s">
        <v>115</v>
      </c>
      <c r="K9" s="10" t="s">
        <v>109</v>
      </c>
      <c r="M9" s="10" t="s">
        <v>106</v>
      </c>
      <c r="O9" s="10" t="s">
        <v>109</v>
      </c>
      <c r="Q9" s="21">
        <v>1.2</v>
      </c>
      <c r="S9" s="10" t="e">
        <f t="shared" si="0"/>
        <v>#N/A</v>
      </c>
      <c r="U9" s="18">
        <v>791909</v>
      </c>
      <c r="V9" s="18"/>
    </row>
    <row r="10" spans="1:22" ht="15">
      <c r="A10" t="s">
        <v>73</v>
      </c>
      <c r="C10" s="18">
        <v>588350</v>
      </c>
      <c r="D10" s="18"/>
      <c r="G10" s="10" t="s">
        <v>109</v>
      </c>
      <c r="I10" s="10" t="s">
        <v>115</v>
      </c>
      <c r="K10" s="10" t="s">
        <v>109</v>
      </c>
      <c r="M10" s="10" t="s">
        <v>106</v>
      </c>
      <c r="O10" s="10" t="s">
        <v>109</v>
      </c>
      <c r="Q10" s="21">
        <v>1.2</v>
      </c>
      <c r="S10" s="10" t="e">
        <f t="shared" si="0"/>
        <v>#N/A</v>
      </c>
      <c r="U10" s="18">
        <v>709550</v>
      </c>
      <c r="V10" s="18"/>
    </row>
  </sheetData>
  <sheetProtection selectLockedCells="1" selectUnlockedCells="1"/>
  <mergeCells count="13">
    <mergeCell ref="A2:F2"/>
    <mergeCell ref="C5:D5"/>
    <mergeCell ref="U5:V5"/>
    <mergeCell ref="C6:D6"/>
    <mergeCell ref="U6:V6"/>
    <mergeCell ref="C7:D7"/>
    <mergeCell ref="U7:V7"/>
    <mergeCell ref="C8:D8"/>
    <mergeCell ref="U8:V8"/>
    <mergeCell ref="C9:D9"/>
    <mergeCell ref="U9:V9"/>
    <mergeCell ref="C10:D10"/>
    <mergeCell ref="U10:V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5" spans="3:7" ht="39.75" customHeight="1">
      <c r="C5" s="4" t="s">
        <v>117</v>
      </c>
      <c r="D5" s="4"/>
      <c r="E5" s="4"/>
      <c r="F5" s="4"/>
      <c r="G5" s="13"/>
    </row>
    <row r="6" spans="1:6" ht="39.75" customHeight="1">
      <c r="A6" s="13" t="s">
        <v>30</v>
      </c>
      <c r="C6" s="5" t="s">
        <v>118</v>
      </c>
      <c r="E6" s="19" t="s">
        <v>119</v>
      </c>
      <c r="F6" s="19"/>
    </row>
    <row r="7" spans="1:6" ht="15">
      <c r="A7" t="s">
        <v>70</v>
      </c>
      <c r="C7" s="10" t="s">
        <v>115</v>
      </c>
      <c r="E7" s="18">
        <v>403594</v>
      </c>
      <c r="F7" s="18"/>
    </row>
    <row r="8" spans="1:6" ht="15">
      <c r="A8" t="s">
        <v>71</v>
      </c>
      <c r="C8" s="10" t="s">
        <v>114</v>
      </c>
      <c r="E8" s="18">
        <v>770000</v>
      </c>
      <c r="F8" s="18"/>
    </row>
    <row r="9" spans="1:6" ht="15">
      <c r="A9" t="s">
        <v>72</v>
      </c>
      <c r="C9" s="10" t="s">
        <v>115</v>
      </c>
      <c r="E9" s="18">
        <v>492480</v>
      </c>
      <c r="F9" s="18"/>
    </row>
    <row r="10" spans="1:6" ht="15">
      <c r="A10" t="s">
        <v>73</v>
      </c>
      <c r="C10" s="10" t="s">
        <v>115</v>
      </c>
      <c r="E10" s="18">
        <v>441263</v>
      </c>
      <c r="F10" s="18"/>
    </row>
  </sheetData>
  <sheetProtection selectLockedCells="1" selectUnlockedCells="1"/>
  <mergeCells count="7">
    <mergeCell ref="A2:F2"/>
    <mergeCell ref="C5:F5"/>
    <mergeCell ref="E6:F6"/>
    <mergeCell ref="E7:F7"/>
    <mergeCell ref="E8:F8"/>
    <mergeCell ref="E9:F9"/>
    <mergeCell ref="E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0" width="8.7109375" style="0" customWidth="1"/>
    <col min="11" max="11" width="30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5" spans="1:18" ht="39.75" customHeight="1">
      <c r="A5" s="13" t="s">
        <v>30</v>
      </c>
      <c r="C5" s="4" t="s">
        <v>121</v>
      </c>
      <c r="D5" s="4"/>
      <c r="G5" s="17" t="s">
        <v>109</v>
      </c>
      <c r="H5" s="17"/>
      <c r="K5" s="5" t="s">
        <v>122</v>
      </c>
      <c r="M5" s="17" t="e">
        <f>#N/A</f>
        <v>#N/A</v>
      </c>
      <c r="N5" s="17"/>
      <c r="Q5" s="4" t="s">
        <v>123</v>
      </c>
      <c r="R5" s="4"/>
    </row>
    <row r="6" spans="1:18" ht="15">
      <c r="A6" t="s">
        <v>124</v>
      </c>
      <c r="D6" s="12" t="s">
        <v>35</v>
      </c>
      <c r="K6" s="10" t="s">
        <v>35</v>
      </c>
      <c r="R6" s="12" t="s">
        <v>35</v>
      </c>
    </row>
    <row r="7" spans="1:18" ht="15">
      <c r="A7" t="s">
        <v>71</v>
      </c>
      <c r="C7" s="18">
        <v>468750</v>
      </c>
      <c r="D7" s="18"/>
      <c r="H7" s="12" t="s">
        <v>109</v>
      </c>
      <c r="K7" s="10" t="s">
        <v>125</v>
      </c>
      <c r="N7" s="12" t="e">
        <f aca="true" t="shared" si="0" ref="N7:N9">#N/A</f>
        <v>#N/A</v>
      </c>
      <c r="Q7" s="18">
        <v>679688</v>
      </c>
      <c r="R7" s="18"/>
    </row>
    <row r="8" spans="1:18" ht="15">
      <c r="A8" t="s">
        <v>72</v>
      </c>
      <c r="C8" s="18">
        <v>468750</v>
      </c>
      <c r="D8" s="18"/>
      <c r="H8" s="12" t="s">
        <v>109</v>
      </c>
      <c r="K8" s="10" t="s">
        <v>125</v>
      </c>
      <c r="N8" s="12" t="e">
        <f t="shared" si="0"/>
        <v>#N/A</v>
      </c>
      <c r="Q8" s="18">
        <v>679688</v>
      </c>
      <c r="R8" s="18"/>
    </row>
    <row r="9" spans="1:18" ht="15">
      <c r="A9" t="s">
        <v>73</v>
      </c>
      <c r="C9" s="18">
        <v>420000</v>
      </c>
      <c r="D9" s="18"/>
      <c r="H9" s="12" t="s">
        <v>109</v>
      </c>
      <c r="K9" s="10" t="s">
        <v>125</v>
      </c>
      <c r="N9" s="12" t="e">
        <f t="shared" si="0"/>
        <v>#N/A</v>
      </c>
      <c r="Q9" s="18">
        <v>609000</v>
      </c>
      <c r="R9" s="18"/>
    </row>
  </sheetData>
  <sheetProtection selectLockedCells="1" selectUnlockedCells="1"/>
  <mergeCells count="11">
    <mergeCell ref="A2:F2"/>
    <mergeCell ref="C5:D5"/>
    <mergeCell ref="G5:H5"/>
    <mergeCell ref="M5:N5"/>
    <mergeCell ref="Q5:R5"/>
    <mergeCell ref="C7:D7"/>
    <mergeCell ref="Q7:R7"/>
    <mergeCell ref="C8:D8"/>
    <mergeCell ref="Q8:R8"/>
    <mergeCell ref="C9:D9"/>
    <mergeCell ref="Q9:R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2021-03-23T01:36:04Z</dcterms:created>
  <dcterms:modified xsi:type="dcterms:W3CDTF">2021-03-23T01:36:04Z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