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incipal stockholders" sheetId="1" r:id="rId1"/>
    <sheet name="system transformation tran" sheetId="2" r:id="rId2"/>
    <sheet name="system transformation tran-1" sheetId="3" r:id="rId3"/>
    <sheet name="director compensation" sheetId="4" r:id="rId4"/>
    <sheet name="base salaries" sheetId="5" r:id="rId5"/>
    <sheet name="overall goal achievement f" sheetId="6" r:id="rId6"/>
    <sheet name="overall goal achievement f-1" sheetId="7" r:id="rId7"/>
    <sheet name="annual bonus calculation" sheetId="8" r:id="rId8"/>
    <sheet name="2017 longterm plan" sheetId="9" r:id="rId9"/>
    <sheet name="2015 longterm plan" sheetId="10" r:id="rId10"/>
    <sheet name="2015 longterm plan-1" sheetId="11" r:id="rId11"/>
    <sheet name="summary compensation" sheetId="12" r:id="rId12"/>
    <sheet name="nonequity incentive plan c" sheetId="13" r:id="rId13"/>
    <sheet name="change in pension value an" sheetId="14" r:id="rId14"/>
    <sheet name="all other compensation col" sheetId="15" r:id="rId15"/>
    <sheet name="ii 2017 grants of planbase" sheetId="16" r:id="rId16"/>
    <sheet name="v 2017 defined benefit plans" sheetId="17" r:id="rId17"/>
    <sheet name="officer retention plan" sheetId="18" r:id="rId18"/>
    <sheet name="supplemental savings incen" sheetId="19" r:id="rId19"/>
    <sheet name="longterm retention plan" sheetId="20" r:id="rId20"/>
    <sheet name="vii 2017 potential payment" sheetId="21" r:id="rId21"/>
    <sheet name="for" sheetId="22" r:id="rId22"/>
    <sheet name="longterm performance equit" sheetId="23" r:id="rId23"/>
  </sheets>
  <definedNames/>
  <calcPr fullCalcOnLoad="1"/>
</workbook>
</file>

<file path=xl/sharedStrings.xml><?xml version="1.0" encoding="utf-8"?>
<sst xmlns="http://schemas.openxmlformats.org/spreadsheetml/2006/main" count="737" uniqueCount="407">
  <si>
    <t>Principal Stockholders</t>
  </si>
  <si>
    <t>Name and Address
of Beneficial Owner</t>
  </si>
  <si>
    <t>Class</t>
  </si>
  <si>
    <t>Number of
Shares and
Nature of
Beneficial
Ownership</t>
  </si>
  <si>
    <t>Percentage
of Class(1)</t>
  </si>
  <si>
    <t>Total
Votes</t>
  </si>
  <si>
    <t>Percentage
of Total
Votes(1)</t>
  </si>
  <si>
    <t>J. Frank Harrison, III,
J. Frank Harrison Family, LLC and three
Harrison Family Limited Partnerships, as a group
4100 Coca-Cola Plaza
Charlotte, North Carolina 28211</t>
  </si>
  <si>
    <t>Common Stock
 Class B Common
Stock</t>
  </si>
  <si>
    <t>2,212,716(2)
 2,212,716(3)</t>
  </si>
  <si>
    <t>23.7%
 99.99%</t>
  </si>
  <si>
    <t>86.1%</t>
  </si>
  <si>
    <t>The Coca-Cola Company
One Coca-Cola Plaza
Atlanta, Georgia 30313</t>
  </si>
  <si>
    <t>Common Stock</t>
  </si>
  <si>
    <t>2,482,165(5)</t>
  </si>
  <si>
    <t>34.8%</t>
  </si>
  <si>
    <t>4.8%</t>
  </si>
  <si>
    <t>BlackRock, Inc.
55 East 52nd Street
New York, New York 10055</t>
  </si>
  <si>
    <t>Common Stock</t>
  </si>
  <si>
    <t>589,737(6)</t>
  </si>
  <si>
    <t>8.3%</t>
  </si>
  <si>
    <t>1.1%</t>
  </si>
  <si>
    <t>FMR LLC
245 Summer Street
Boston, Massachusetts 02210</t>
  </si>
  <si>
    <t>488,975(7)</t>
  </si>
  <si>
    <t>6.8%</t>
  </si>
  <si>
    <t>1.0%</t>
  </si>
  <si>
    <t>The Vanguard Group, Inc.
100 Vanguard Boulevard
Malvern, Pennsylvania 19355</t>
  </si>
  <si>
    <t>452,925(8)</t>
  </si>
  <si>
    <t>6.3%</t>
  </si>
  <si>
    <t>0.9%</t>
  </si>
  <si>
    <t>System Transformation Transactions with The Coca-Cola Company</t>
  </si>
  <si>
    <t>Completed System Transformation Transactions</t>
  </si>
  <si>
    <t>Definitive
Agreement Date</t>
  </si>
  <si>
    <t>Acquisition /
Exchange Date</t>
  </si>
  <si>
    <t>Net Cash
Purchase
Price
($ in millions)</t>
  </si>
  <si>
    <t>Johnson City and Morristown, Tennessee</t>
  </si>
  <si>
    <t>May 7, 2014</t>
  </si>
  <si>
    <t>May 23, 2014</t>
  </si>
  <si>
    <t>Knoxville, Tennessee</t>
  </si>
  <si>
    <t>August 28, 2014</t>
  </si>
  <si>
    <t>October 24, 2014</t>
  </si>
  <si>
    <t>Cleveland and Cookeville, Tennessee</t>
  </si>
  <si>
    <t>December 5, 2014</t>
  </si>
  <si>
    <t>January 30, 2015</t>
  </si>
  <si>
    <t>Louisville, Kentucky and Evansville, Indiana</t>
  </si>
  <si>
    <t>December 17, 2014</t>
  </si>
  <si>
    <t>February 27, 2015</t>
  </si>
  <si>
    <t>Paducah and Pikeville, Kentucky</t>
  </si>
  <si>
    <t>February 13, 2015</t>
  </si>
  <si>
    <t>May 1, 2015</t>
  </si>
  <si>
    <t>Lexington, Kentucky(1)</t>
  </si>
  <si>
    <t>October 17, 2014</t>
  </si>
  <si>
    <t>Norfolk, Fredericksburg and Staunton, Virginia and Elizabeth City, North Carolina</t>
  </si>
  <si>
    <t>September 23, 2015</t>
  </si>
  <si>
    <t>October 30, 2015</t>
  </si>
  <si>
    <t>Annapolis, Maryland Make-Ready Center</t>
  </si>
  <si>
    <t>September 23, 2015</t>
  </si>
  <si>
    <t>Easton and Salisbury, Maryland, Richmond and Yorktown, Virginia and Sandston, Virginia Regional
Manufacturing Facility</t>
  </si>
  <si>
    <t>January 29, 2016</t>
  </si>
  <si>
    <t>Alexandria, Virginia and Capitol Heights and La Plata, Maryland</t>
  </si>
  <si>
    <t>April 1, 2016</t>
  </si>
  <si>
    <t>Baltimore, Hagerstown and Cumberland, Maryland and Baltimore and Silver Spring, Maryland
Regional Manufacturing Facilities</t>
  </si>
  <si>
    <t>April 29, 2016</t>
  </si>
  <si>
    <t>Cincinnati, Dayton, Lima and Portsmouth, Ohio and Louisa, Kentucky and Cincinnati, Ohio Regional
Manufacturing Facility</t>
  </si>
  <si>
    <t>September 1, 2016</t>
  </si>
  <si>
    <t>October 28, 2016</t>
  </si>
  <si>
    <t>Anderson, Fort Wayne, Lafayette, South Bend and Terre Haute, Indiana</t>
  </si>
  <si>
    <t>January 27, 2017</t>
  </si>
  <si>
    <t>Bloomington and Indianapolis, Indiana and Columbus and Mansfield, Ohio and Indianapolis and
Portland, Indiana Regional Manufacturing Facilities</t>
  </si>
  <si>
    <t>March 31, 2017</t>
  </si>
  <si>
    <t>Akron, Elyria, Toledo, Willoughby and Youngstown, Ohio and Twinsburg, Ohio Regional Manufacturing
Facility</t>
  </si>
  <si>
    <t>April 13, 2017</t>
  </si>
  <si>
    <t>April 28, 2017</t>
  </si>
  <si>
    <t>Definitive
Agreement Date</t>
  </si>
  <si>
    <t>Acquisition /
Exchange Date</t>
  </si>
  <si>
    <t>Little Rock and West Memphis, Arkansas and Memphis, Tennessee and West Memphis, Arkansas Regional
Manufacturing Facilities(3)</t>
  </si>
  <si>
    <t>September 29, 2017</t>
  </si>
  <si>
    <t>October 2, 2017</t>
  </si>
  <si>
    <t>Memphis, Tennessee</t>
  </si>
  <si>
    <t>September 29, 2017</t>
  </si>
  <si>
    <t>October 2, 2017</t>
  </si>
  <si>
    <t>Director Compensation</t>
  </si>
  <si>
    <t>Name</t>
  </si>
  <si>
    <t>Fees Earned or
Paid in Cash(1)
($)</t>
  </si>
  <si>
    <t>All Other
Compensation
($)</t>
  </si>
  <si>
    <t>Total
($)</t>
  </si>
  <si>
    <t>Alexander B. Cummings, Jr.(2)</t>
  </si>
  <si>
    <t></t>
  </si>
  <si>
    <t>Sharon A. Decker</t>
  </si>
  <si>
    <t>James R. Helvey, III</t>
  </si>
  <si>
    <t>William H. Jones</t>
  </si>
  <si>
    <t>Jennifer K. Mann(3)</t>
  </si>
  <si>
    <t>James H. Morgan</t>
  </si>
  <si>
    <t>John W. Murrey, III</t>
  </si>
  <si>
    <t>Sue Anne H. Wells</t>
  </si>
  <si>
    <t>Dennis A. Wicker</t>
  </si>
  <si>
    <t>Richard T. Williams(4)</t>
  </si>
  <si>
    <t>Base Salaries</t>
  </si>
  <si>
    <t>2016
    Base Salary</t>
  </si>
  <si>
    <t>2017
    Base Salary</t>
  </si>
  <si>
    <t>% Increase</t>
  </si>
  <si>
    <t>Mr. Harrison</t>
  </si>
  <si>
    <t>3.0%</t>
  </si>
  <si>
    <t>Mr. Deal</t>
  </si>
  <si>
    <t>11.1%</t>
  </si>
  <si>
    <t>Mr. Flint</t>
  </si>
  <si>
    <t>Mr. Harris</t>
  </si>
  <si>
    <t>3.5%</t>
  </si>
  <si>
    <t>Mr. Katz</t>
  </si>
  <si>
    <t>Overall Goal Achievement Factor</t>
  </si>
  <si>
    <t>Performance Goals</t>
  </si>
  <si>
    <t>Performance Measure</t>
  </si>
  <si>
    <t>Weight</t>
  </si>
  <si>
    <t>Threshold</t>
  </si>
  <si>
    <t>Target</t>
  </si>
  <si>
    <t>Maximum</t>
  </si>
  <si>
    <t>Earnings Before Interest and Taxes</t>
  </si>
  <si>
    <t>75%</t>
  </si>
  <si>
    <t>$111.1 million</t>
  </si>
  <si>
    <t>$136.1 million</t>
  </si>
  <si>
    <t>$161.1 million</t>
  </si>
  <si>
    <t>Net Debt Reduction</t>
  </si>
  <si>
    <t>15%</t>
  </si>
  <si>
    <t>($112.0) million</t>
  </si>
  <si>
    <t>$(62.0) million</t>
  </si>
  <si>
    <t>$(12.0) million</t>
  </si>
  <si>
    <t>Revenue</t>
  </si>
  <si>
    <t>10%</t>
  </si>
  <si>
    <t>$2.442 billion</t>
  </si>
  <si>
    <t>$2.642 billion</t>
  </si>
  <si>
    <t>$2.842 billion</t>
  </si>
  <si>
    <t>Target
Performance
Goal</t>
  </si>
  <si>
    <t>Adjusted
Goal
Achievement</t>
  </si>
  <si>
    <t>Payout
Percentage</t>
  </si>
  <si>
    <t>Weighted
Payout
Percentage</t>
  </si>
  <si>
    <t>$132.3 million</t>
  </si>
  <si>
    <t>90%</t>
  </si>
  <si>
    <t>67.5%</t>
  </si>
  <si>
    <t>$(59.6) million</t>
  </si>
  <si>
    <t>100%</t>
  </si>
  <si>
    <t>15.0%</t>
  </si>
  <si>
    <t>$2.641 billion</t>
  </si>
  <si>
    <t>95%</t>
  </si>
  <si>
    <t>9.5%</t>
  </si>
  <si>
    <t>92.0%</t>
  </si>
  <si>
    <t>Annual Bonus Calculation</t>
  </si>
  <si>
    <t>Base
Salary</t>
  </si>
  <si>
    <t>x</t>
  </si>
  <si>
    <t>Target
Bonus Percentage
(% of Base Salary)</t>
  </si>
  <si>
    <t>Overall Goal
Achievement
Factor</t>
  </si>
  <si>
    <t>Individual
Performance
Factor</t>
  </si>
  <si>
    <t>Bonus
Award
Earned</t>
  </si>
  <si>
    <t>92%</t>
  </si>
  <si>
    <t>60%</t>
  </si>
  <si>
    <t>70%</t>
  </si>
  <si>
    <t>2017 Long-Term Plan</t>
  </si>
  <si>
    <t>2017 Long-Term
Plan Target Awards</t>
  </si>
  <si>
    <t>% of
    Base Salary</t>
  </si>
  <si>
    <t>$ Amount</t>
  </si>
  <si>
    <t>2015 Long-Term Plan</t>
  </si>
  <si>
    <t>2015 Long-Term
Plan
Target Awards</t>
  </si>
  <si>
    <t>Long-Term 
Performance Factor</t>
  </si>
  <si>
    <t>Award Earned</t>
  </si>
  <si>
    <t>147%</t>
  </si>
  <si>
    <t>Average Earnings Per Share</t>
  </si>
  <si>
    <t>40%</t>
  </si>
  <si>
    <t>150%</t>
  </si>
  <si>
    <t>Average Debt/Operating Cash Flow</t>
  </si>
  <si>
    <t>Average Return on Total Assets</t>
  </si>
  <si>
    <t>2.97%</t>
  </si>
  <si>
    <t>3.50%</t>
  </si>
  <si>
    <t>Average Revenue</t>
  </si>
  <si>
    <t>$2.043 billion</t>
  </si>
  <si>
    <t>$2.091 billion</t>
  </si>
  <si>
    <t>120%</t>
  </si>
  <si>
    <t>12%</t>
  </si>
  <si>
    <t>Summary Compensation</t>
  </si>
  <si>
    <t>Name and
Principal Position
(a)</t>
  </si>
  <si>
    <t>Year
(b)</t>
  </si>
  <si>
    <t>Salary
($)
(c)</t>
  </si>
  <si>
    <t>Stock
Awards
($)
(d)</t>
  </si>
  <si>
    <t>Non-Equity
Incentive Plan
Compensation
($)
(e)</t>
  </si>
  <si>
    <t>Change in
Pension Value
and
Nonqualified
Deferred
Compensation
Earnings
($)
(f)</t>
  </si>
  <si>
    <t>All Other
Compensation
($)
(g)</t>
  </si>
  <si>
    <t>Total
($)
(h)</t>
  </si>
  <si>
    <t>J. Frank Harrison, III
Chairman and Chief Executive Officer</t>
  </si>
  <si>
    <t>2017
2016
2015</t>
  </si>
  <si>
    <t>$1,099,188
1,043,622
943,700</t>
  </si>
  <si>
    <t>$6,982,000
7,123,600
4,254,800</t>
  </si>
  <si>
    <t>$1,018,670
1,206,150
1,189,235</t>
  </si>
  <si>
    <t>$279,024
237,218
163,398</t>
  </si>
  <si>
    <t>$1,736,752
1,752,730
1,677,781</t>
  </si>
  <si>
    <t>$11,115,634
11,363,320
8,228,914</t>
  </si>
  <si>
    <t>Clifford M. Deal, III
Senior Vice President and Chief Financial Officer</t>
  </si>
  <si>
    <t>2017
2016</t>
  </si>
  <si>
    <t>$487,500
413,125</t>
  </si>
  <si>
    <t>
 </t>
  </si>
  <si>
    <t>$498,338
484,853</t>
  </si>
  <si>
    <t>$168,096
139,960</t>
  </si>
  <si>
    <t>$329,160
222,930</t>
  </si>
  <si>
    <t>$1,483,094
1,260,868</t>
  </si>
  <si>
    <t>Henry W. Flint
President and Chief Operating Officer</t>
  </si>
  <si>
    <t>$843,563
792,788
687,863</t>
  </si>
  <si>
    <t>
 
</t>
  </si>
  <si>
    <t>$1,805,111
1,900,260
1,677,928</t>
  </si>
  <si>
    <t>$523,526
519,268
512,823</t>
  </si>
  <si>
    <t>$127,107
115,493
106,754</t>
  </si>
  <si>
    <t>$3,299,307
3,327,809
2,985,368</t>
  </si>
  <si>
    <t>James E. Harris
Executive Vice President, Business Transformation and Business Services</t>
  </si>
  <si>
    <t>$590,094
568,750
537,500</t>
  </si>
  <si>
    <t>$949,211
892,605
835,678</t>
  </si>
  <si>
    <t>$200,000
200,000
200,000</t>
  </si>
  <si>
    <t>$172,979
163,163
169,538</t>
  </si>
  <si>
    <t>$1,912,284
1,824,518
1,742,716</t>
  </si>
  <si>
    <t>David M. Katz
Executive Vice President, Product Supply and Culture &amp;
Stewardship</t>
  </si>
  <si>
    <t>$590,094
537,500
421,125</t>
  </si>
  <si>
    <t>$820,586
812,784
662,779</t>
  </si>
  <si>
    <t>$156,250
156,250
156,250</t>
  </si>
  <si>
    <t>$160,751
154,835
108,566</t>
  </si>
  <si>
    <t>$1,727,681
1,661,369
1,348,720</t>
  </si>
  <si>
    <t>Non-Equity  Incentive Plan Compensation (Column (e))</t>
  </si>
  <si>
    <t>2017
Annual Bonus Plan</t>
  </si>
  <si>
    <t>2015
Long-Term Plan</t>
  </si>
  <si>
    <t>Total</t>
  </si>
  <si>
    <t>Change in Pension Value and Nonqualified Deferred Compensation Earnings (Column (f))</t>
  </si>
  <si>
    <t>Pension Plan(1)</t>
  </si>
  <si>
    <t>Officer Retention
Plan(2)</t>
  </si>
  <si>
    <t>Nonqualified
Deferred
Compensation
Earnings(3)</t>
  </si>
  <si>
    <t>All Other Compensation (Column (g))</t>
  </si>
  <si>
    <t>Supplemental
Savings
Incentive 
Plan</t>
  </si>
  <si>
    <t>Long-Term
Retention
Plan</t>
  </si>
  <si>
    <t>401(k)
Savings
Plan</t>
  </si>
  <si>
    <t>Life
Insurance</t>
  </si>
  <si>
    <t>Long-Term
Disability</t>
  </si>
  <si>
    <t>Tax
Gross-Ups</t>
  </si>
  <si>
    <t>Flexible
Benefit
Allowance</t>
  </si>
  <si>
    <t>Personal
Use of
Corporate
Aircraft</t>
  </si>
  <si>
    <t>Directors
Fees</t>
  </si>
  <si>
    <t>II. 2017 Grants of Plan-Based Awards</t>
  </si>
  <si>
    <t>Date of
Initial
Board
Action</t>
  </si>
  <si>
    <t>Estimated Possible
Payouts Under Non-Equity
Incentive Plan Awards</t>
  </si>
  <si>
    <t>Estimated Possible Payouts Under
Equity Incentive Plan Awards</t>
  </si>
  <si>
    <t>Grant Date
Fair Value of
Stock and
Option
Awards
($)</t>
  </si>
  <si>
    <t>Plan(1)</t>
  </si>
  <si>
    <t>Grant
Date</t>
  </si>
  <si>
    <t>Threshold
($)(2)</t>
  </si>
  <si>
    <t>Target
($)(3)</t>
  </si>
  <si>
    <t>Maximum
($)(4)</t>
  </si>
  <si>
    <t>Threshold
(#)</t>
  </si>
  <si>
    <t>Target
(#)</t>
  </si>
  <si>
    <t>Maximum
(#)</t>
  </si>
  <si>
    <t>ABP
PU(5)</t>
  </si>
  <si>
    <t>N/A
3/7/2017</t>
  </si>
  <si>
    <t>N/A
2/27/2008</t>
  </si>
  <si>
    <t>$55,363
</t>
  </si>
  <si>
    <t>$1,075,250
</t>
  </si>
  <si>
    <t>$2,491,312
</t>
  </si>
  <si>
    <t>
      20,000</t>
  </si>
  <si>
    <t>
      40,000</t>
  </si>
  <si>
    <t>
$6,982,000</t>
  </si>
  <si>
    <t>ABP
LTPP</t>
  </si>
  <si>
    <t>N/A
 N/A</t>
  </si>
  <si>
    <t>15,000
15,000</t>
  </si>
  <si>
    <t>300,000
300,000</t>
  </si>
  <si>
    <t>675,000
450,000</t>
  </si>
  <si>
    <t>42,488
42,488</t>
  </si>
  <si>
    <t>849,750
849,750</t>
  </si>
  <si>
    <t>1,911,938
1,274,625</t>
  </si>
  <si>
    <t>20,829
20,829</t>
  </si>
  <si>
    <t>416,588
416,588</t>
  </si>
  <si>
    <t>937,322
624,881</t>
  </si>
  <si>
    <t>V. 2017 Defined Benefit Plans</t>
  </si>
  <si>
    <t>Plan Name</t>
  </si>
  <si>
    <t>Number of Years
Credited Service
(#)(1)</t>
  </si>
  <si>
    <t>Present Value of
Accumulated
Benefit
($)(2)</t>
  </si>
  <si>
    <t>Payments During
Last Fiscal Year
($)</t>
  </si>
  <si>
    <t>Pension Plan</t>
  </si>
  <si>
    <t>Officer Retention Plan</t>
  </si>
  <si>
    <t>Officer Retention Plan</t>
  </si>
  <si>
    <t>Estimated Annual Retirement
Benefit
($)</t>
  </si>
  <si>
    <t>Number of Years
Payable
(#)</t>
  </si>
  <si>
    <t>Supplemental Savings Incentive Plan</t>
  </si>
  <si>
    <t>Executive
Contributions in
Fiscal 2017
($)(1)</t>
  </si>
  <si>
    <t>Company
Contributions in
Fiscal 2017
($)(2)</t>
  </si>
  <si>
    <t>Aggregate
Earnings in
Fiscal 2017
($)(3)</t>
  </si>
  <si>
    <t>Aggregate
Withdrawals/
Distributions
($)</t>
  </si>
  <si>
    <t>Aggregate
Balance at
December 31, 2017
($)(4)</t>
  </si>
  <si>
    <t>Long-Term Retention Plan</t>
  </si>
  <si>
    <t>Company
Contributions in
Fiscal 2017
($)(1)</t>
  </si>
  <si>
    <t>Aggregate
Earnings in
Fiscal 2017
($)</t>
  </si>
  <si>
    <t>Aggregate
Balance at
December 31, 2017
($)</t>
  </si>
  <si>
    <t>VII. 2017 Potential Payments Upon Termination or Change of Control</t>
  </si>
  <si>
    <t>Name and Plans</t>
  </si>
  <si>
    <t>Voluntary
Resignation
or
Termination
without
Cause
($)</t>
  </si>
  <si>
    <t>Termination
for Cause
($)</t>
  </si>
  <si>
    <t>Death
($)</t>
  </si>
  <si>
    <t>Disability
($)</t>
  </si>
  <si>
    <t>Retirement
($)(1)</t>
  </si>
  <si>
    <t>Change of
Control
($)</t>
  </si>
  <si>
    <t>Officer Retention Plan(2)</t>
  </si>
  <si>
    <t>Supplemental Savings Incentive
Plan(2)</t>
  </si>
  <si>
    <t>Performance Units(3)</t>
  </si>
  <si>
    <t>Annual Bonus Plan</t>
  </si>
  <si>
    <t>Long-Term Performance Plan(4)</t>
  </si>
  <si>
    <t>FOR</t>
  </si>
  <si>
    <t>Fiscal 2017
($)</t>
  </si>
  <si>
    <t>Fiscal 2016
($)</t>
  </si>
  <si>
    <t>Audit Fees(1)</t>
  </si>
  <si>
    <t>Audit-Related Fees(2)</t>
  </si>
  <si>
    <t>Tax Fees</t>
  </si>
  <si>
    <t>All Other Fees(3)</t>
  </si>
  <si>
    <t>LONG-TERM PERFORMANCE EQUITY PLAN</t>
  </si>
  <si>
    <t>Page</t>
  </si>
  <si>
    <t>ARTICLE I</t>
  </si>
  <si>
    <t>DEFINITIONS</t>
  </si>
  <si>
    <t>A-1</t>
  </si>
  <si>
    <t>Section 1.1</t>
  </si>
  <si>
    <t>Award</t>
  </si>
  <si>
    <t>Section 1.2</t>
  </si>
  <si>
    <t>Award Agreement</t>
  </si>
  <si>
    <t>Section 1.3</t>
  </si>
  <si>
    <t>Beneficiary</t>
  </si>
  <si>
    <t>Section 1.4</t>
  </si>
  <si>
    <t>Board</t>
  </si>
  <si>
    <t>Section 1.5</t>
  </si>
  <si>
    <t>Change in Control</t>
  </si>
  <si>
    <t>Section 1.6</t>
  </si>
  <si>
    <t>Class B Common Stock</t>
  </si>
  <si>
    <t>A-2</t>
  </si>
  <si>
    <t>Section 1.7</t>
  </si>
  <si>
    <t>Code</t>
  </si>
  <si>
    <t>Section 1.8</t>
  </si>
  <si>
    <t>Committee</t>
  </si>
  <si>
    <t>Section 1.9</t>
  </si>
  <si>
    <t>Common Stock.</t>
  </si>
  <si>
    <t>Section 1.10</t>
  </si>
  <si>
    <t>Company</t>
  </si>
  <si>
    <t>Section 1.11</t>
  </si>
  <si>
    <t>Effective Date</t>
  </si>
  <si>
    <t>Section 1.12</t>
  </si>
  <si>
    <t>Executive</t>
  </si>
  <si>
    <t>Section 1.13</t>
  </si>
  <si>
    <t>Incentive Award</t>
  </si>
  <si>
    <t>Section 1.14</t>
  </si>
  <si>
    <t>Performance Measures</t>
  </si>
  <si>
    <t>Section 1.15</t>
  </si>
  <si>
    <t>Performance Period</t>
  </si>
  <si>
    <t>A-3</t>
  </si>
  <si>
    <t>Section 1.16</t>
  </si>
  <si>
    <t>Plan</t>
  </si>
  <si>
    <t>Section 1.17</t>
  </si>
  <si>
    <t>Plan Administrator</t>
  </si>
  <si>
    <t>ARTICLE II</t>
  </si>
  <si>
    <t>ELIGIBILITY AND PARTICIPATION</t>
  </si>
  <si>
    <t>Section 2.1</t>
  </si>
  <si>
    <t>Eligibility</t>
  </si>
  <si>
    <t>ARTICLE III</t>
  </si>
  <si>
    <t>AWARDS</t>
  </si>
  <si>
    <t>Section 3.1</t>
  </si>
  <si>
    <t>Incentive Awards</t>
  </si>
  <si>
    <t>ARTICLE IV</t>
  </si>
  <si>
    <t>ADMINISTRATION</t>
  </si>
  <si>
    <t>A-4</t>
  </si>
  <si>
    <t>Section 4.1</t>
  </si>
  <si>
    <t>Powers and Duties of the Committee</t>
  </si>
  <si>
    <t>ARTICLE V</t>
  </si>
  <si>
    <t>DESIGNATION OF BENEFICIARIES</t>
  </si>
  <si>
    <t>A-5</t>
  </si>
  <si>
    <t>Section 5.1</t>
  </si>
  <si>
    <t>Beneficiary Designation</t>
  </si>
  <si>
    <t>Section 5.2</t>
  </si>
  <si>
    <t>No Beneficiary Named or in Existence</t>
  </si>
  <si>
    <t>ARTICLE VI</t>
  </si>
  <si>
    <t>AMENDMENT OR TERMINATION OF THE PLAN</t>
  </si>
  <si>
    <t>A-6</t>
  </si>
  <si>
    <t>Section 6.1</t>
  </si>
  <si>
    <t>Right to Amend or Terminate Plan</t>
  </si>
  <si>
    <t>Section 6.2</t>
  </si>
  <si>
    <t>Stockholder Approval</t>
  </si>
  <si>
    <t>Section 6.3</t>
  </si>
  <si>
    <t>Termination of the Plan</t>
  </si>
  <si>
    <t>ARTICLE VII</t>
  </si>
  <si>
    <t>GENERAL PROVISIONS AND LIMITATIONS</t>
  </si>
  <si>
    <t>Section 7.1</t>
  </si>
  <si>
    <t>Nonalienation</t>
  </si>
  <si>
    <t>Section 7.2</t>
  </si>
  <si>
    <t>Adjustments</t>
  </si>
  <si>
    <t>Section 7.3</t>
  </si>
  <si>
    <t>Recoupment of Awards</t>
  </si>
  <si>
    <t>A-7</t>
  </si>
  <si>
    <t>Section 7.4</t>
  </si>
  <si>
    <t>No Trust or Funding Created</t>
  </si>
  <si>
    <t>Section 7.5</t>
  </si>
  <si>
    <t>Binding Effect</t>
  </si>
  <si>
    <t>Section 7.6</t>
  </si>
  <si>
    <t>Coordination with Other Company Benefit Plans</t>
  </si>
  <si>
    <t>Section 7.7</t>
  </si>
  <si>
    <t>Entire Plan</t>
  </si>
  <si>
    <t>Section 7.8</t>
  </si>
  <si>
    <t>Withholding</t>
  </si>
  <si>
    <t>Section 7.9</t>
  </si>
  <si>
    <t>Application of Section 409A of the Code</t>
  </si>
  <si>
    <t>Section 7.10</t>
  </si>
  <si>
    <t>Construction</t>
  </si>
  <si>
    <t>Section 7.11</t>
  </si>
  <si>
    <t>Applicable Law</t>
  </si>
  <si>
    <t>A-8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</si>
</sst>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\(#,##0_);[RED]\(#,##0\)"/>
    <numFmt numFmtId="166" formatCode="#,##0"/>
    <numFmt numFmtId="167" formatCode="_(\$* #,##0.00_);_(\$* \(#,##0.00\);_(\$* \-??_);_(@_)"/>
    <numFmt numFmtId="168" formatCode="#,##0.00"/>
    <numFmt numFmtId="169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center" wrapText="1"/>
    </xf>
    <xf numFmtId="164" fontId="2" fillId="0" borderId="0" xfId="0" applyFont="1" applyBorder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right" wrapText="1"/>
    </xf>
    <xf numFmtId="165" fontId="0" fillId="0" borderId="0" xfId="0" applyNumberFormat="1" applyAlignment="1">
      <alignment wrapText="1"/>
    </xf>
    <xf numFmtId="164" fontId="0" fillId="0" borderId="0" xfId="0" applyFont="1" applyAlignment="1">
      <alignment horizontal="center" wrapText="1"/>
    </xf>
    <xf numFmtId="166" fontId="0" fillId="0" borderId="0" xfId="0" applyNumberFormat="1" applyAlignment="1">
      <alignment horizontal="right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4" fontId="2" fillId="0" borderId="0" xfId="0" applyFont="1" applyAlignment="1">
      <alignment/>
    </xf>
    <xf numFmtId="167" fontId="0" fillId="0" borderId="0" xfId="0" applyNumberFormat="1" applyBorder="1" applyAlignment="1">
      <alignment horizontal="right"/>
    </xf>
    <xf numFmtId="168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169" fontId="0" fillId="0" borderId="0" xfId="0" applyNumberFormat="1" applyBorder="1" applyAlignment="1">
      <alignment horizontal="right"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right"/>
    </xf>
    <xf numFmtId="168" fontId="0" fillId="0" borderId="0" xfId="0" applyNumberFormat="1" applyAlignment="1">
      <alignment horizontal="center"/>
    </xf>
    <xf numFmtId="164" fontId="2" fillId="0" borderId="0" xfId="0" applyFont="1" applyBorder="1" applyAlignment="1">
      <alignment horizontal="right"/>
    </xf>
    <xf numFmtId="164" fontId="2" fillId="0" borderId="0" xfId="0" applyFont="1" applyAlignment="1">
      <alignment horizontal="right"/>
    </xf>
    <xf numFmtId="164" fontId="0" fillId="0" borderId="0" xfId="0" applyFont="1" applyBorder="1" applyAlignment="1">
      <alignment horizontal="right" wrapText="1"/>
    </xf>
    <xf numFmtId="164" fontId="0" fillId="0" borderId="0" xfId="0" applyBorder="1" applyAlignment="1">
      <alignment/>
    </xf>
    <xf numFmtId="16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10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34.7109375" style="0" customWidth="1"/>
    <col min="4" max="5" width="8.7109375" style="0" customWidth="1"/>
    <col min="6" max="6" width="26.7109375" style="0" customWidth="1"/>
    <col min="7" max="7" width="10.7109375" style="0" customWidth="1"/>
    <col min="8" max="8" width="8.7109375" style="0" customWidth="1"/>
    <col min="9" max="9" width="22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28.7109375" style="0" customWidth="1"/>
    <col min="1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5" ht="39.75" customHeight="1">
      <c r="A5" s="2" t="s">
        <v>1</v>
      </c>
      <c r="C5" s="2" t="s">
        <v>2</v>
      </c>
      <c r="E5" s="3" t="s">
        <v>3</v>
      </c>
      <c r="F5" s="3"/>
      <c r="I5" s="2" t="s">
        <v>4</v>
      </c>
      <c r="K5" s="3" t="s">
        <v>5</v>
      </c>
      <c r="L5" s="3"/>
      <c r="O5" s="2" t="s">
        <v>6</v>
      </c>
    </row>
    <row r="6" spans="1:15" ht="39.75" customHeight="1">
      <c r="A6" s="4" t="s">
        <v>7</v>
      </c>
      <c r="C6" s="4" t="s">
        <v>8</v>
      </c>
      <c r="F6" s="5" t="s">
        <v>9</v>
      </c>
      <c r="G6" s="6">
        <v>-4</v>
      </c>
      <c r="I6" s="7" t="s">
        <v>10</v>
      </c>
      <c r="L6" s="8">
        <v>44254320</v>
      </c>
      <c r="O6" s="9" t="s">
        <v>11</v>
      </c>
    </row>
    <row r="7" spans="1:15" ht="39.75" customHeight="1">
      <c r="A7" s="4" t="s">
        <v>12</v>
      </c>
      <c r="C7" t="s">
        <v>13</v>
      </c>
      <c r="F7" s="10" t="s">
        <v>14</v>
      </c>
      <c r="I7" s="9" t="s">
        <v>15</v>
      </c>
      <c r="L7" s="8">
        <v>2482165</v>
      </c>
      <c r="O7" s="9" t="s">
        <v>16</v>
      </c>
    </row>
    <row r="8" spans="1:15" ht="39.75" customHeight="1">
      <c r="A8" s="4" t="s">
        <v>17</v>
      </c>
      <c r="C8" t="s">
        <v>18</v>
      </c>
      <c r="F8" s="10" t="s">
        <v>19</v>
      </c>
      <c r="I8" s="9" t="s">
        <v>20</v>
      </c>
      <c r="L8" s="8">
        <v>589737</v>
      </c>
      <c r="O8" s="9" t="s">
        <v>21</v>
      </c>
    </row>
    <row r="9" spans="1:15" ht="39.75" customHeight="1">
      <c r="A9" s="4" t="s">
        <v>22</v>
      </c>
      <c r="C9" t="s">
        <v>18</v>
      </c>
      <c r="F9" s="10" t="s">
        <v>23</v>
      </c>
      <c r="I9" s="9" t="s">
        <v>24</v>
      </c>
      <c r="L9" s="8">
        <v>488975</v>
      </c>
      <c r="O9" s="9" t="s">
        <v>25</v>
      </c>
    </row>
    <row r="10" spans="1:15" ht="39.75" customHeight="1">
      <c r="A10" s="4" t="s">
        <v>26</v>
      </c>
      <c r="C10" t="s">
        <v>18</v>
      </c>
      <c r="F10" s="10" t="s">
        <v>27</v>
      </c>
      <c r="I10" s="9" t="s">
        <v>28</v>
      </c>
      <c r="L10" s="8">
        <v>452925</v>
      </c>
      <c r="O10" s="9" t="s">
        <v>29</v>
      </c>
    </row>
  </sheetData>
  <sheetProtection selectLockedCells="1" selectUnlockedCells="1"/>
  <mergeCells count="3">
    <mergeCell ref="A2:F2"/>
    <mergeCell ref="E5:F5"/>
    <mergeCell ref="K5:L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7" width="8.7109375" style="0" customWidth="1"/>
    <col min="8" max="8" width="1.7109375" style="0" customWidth="1"/>
    <col min="9" max="10" width="8.7109375" style="0" customWidth="1"/>
    <col min="11" max="11" width="29.7109375" style="0" customWidth="1"/>
    <col min="12" max="13" width="8.7109375" style="0" customWidth="1"/>
    <col min="14" max="14" width="1.7109375" style="0" customWidth="1"/>
    <col min="15" max="16384" width="8.7109375" style="0" customWidth="1"/>
  </cols>
  <sheetData>
    <row r="2" spans="1:6" ht="15">
      <c r="A2" s="1" t="s">
        <v>159</v>
      </c>
      <c r="B2" s="1"/>
      <c r="C2" s="1"/>
      <c r="D2" s="1"/>
      <c r="E2" s="1"/>
      <c r="F2" s="1"/>
    </row>
    <row r="5" spans="1:18" ht="39.75" customHeight="1">
      <c r="A5" s="11" t="s">
        <v>82</v>
      </c>
      <c r="C5" s="3" t="s">
        <v>160</v>
      </c>
      <c r="D5" s="3"/>
      <c r="G5" s="19" t="s">
        <v>147</v>
      </c>
      <c r="H5" s="19"/>
      <c r="K5" s="2" t="s">
        <v>161</v>
      </c>
      <c r="M5" s="19" t="e">
        <f>#N/A</f>
        <v>#N/A</v>
      </c>
      <c r="N5" s="19"/>
      <c r="Q5" s="16" t="s">
        <v>162</v>
      </c>
      <c r="R5" s="16"/>
    </row>
    <row r="6" spans="1:18" ht="15">
      <c r="A6" t="s">
        <v>103</v>
      </c>
      <c r="C6" s="15">
        <v>151250</v>
      </c>
      <c r="D6" s="15"/>
      <c r="H6" s="10" t="s">
        <v>147</v>
      </c>
      <c r="K6" s="9" t="s">
        <v>163</v>
      </c>
      <c r="N6" s="10" t="e">
        <f aca="true" t="shared" si="0" ref="N6:N9">#N/A</f>
        <v>#N/A</v>
      </c>
      <c r="Q6" s="15">
        <v>222338</v>
      </c>
      <c r="R6" s="15"/>
    </row>
    <row r="7" spans="1:18" ht="15">
      <c r="A7" t="s">
        <v>105</v>
      </c>
      <c r="C7" s="15">
        <v>696150</v>
      </c>
      <c r="D7" s="15"/>
      <c r="H7" s="10" t="s">
        <v>147</v>
      </c>
      <c r="K7" s="9" t="s">
        <v>163</v>
      </c>
      <c r="N7" s="10" t="e">
        <f t="shared" si="0"/>
        <v>#N/A</v>
      </c>
      <c r="Q7" s="15">
        <v>1023341</v>
      </c>
      <c r="R7" s="15"/>
    </row>
    <row r="8" spans="1:18" ht="15">
      <c r="A8" t="s">
        <v>106</v>
      </c>
      <c r="C8" s="15">
        <v>385000</v>
      </c>
      <c r="D8" s="15"/>
      <c r="H8" s="10" t="s">
        <v>147</v>
      </c>
      <c r="K8" s="9" t="s">
        <v>163</v>
      </c>
      <c r="N8" s="10" t="e">
        <f t="shared" si="0"/>
        <v>#N/A</v>
      </c>
      <c r="Q8" s="15">
        <v>565950</v>
      </c>
      <c r="R8" s="15"/>
    </row>
    <row r="9" spans="1:18" ht="15">
      <c r="A9" t="s">
        <v>108</v>
      </c>
      <c r="C9" s="15">
        <v>297500</v>
      </c>
      <c r="D9" s="15"/>
      <c r="H9" s="10" t="s">
        <v>147</v>
      </c>
      <c r="K9" s="9" t="s">
        <v>163</v>
      </c>
      <c r="N9" s="10" t="e">
        <f t="shared" si="0"/>
        <v>#N/A</v>
      </c>
      <c r="Q9" s="15">
        <v>437325</v>
      </c>
      <c r="R9" s="15"/>
    </row>
  </sheetData>
  <sheetProtection selectLockedCells="1" selectUnlockedCells="1"/>
  <mergeCells count="13">
    <mergeCell ref="A2:F2"/>
    <mergeCell ref="C5:D5"/>
    <mergeCell ref="G5:H5"/>
    <mergeCell ref="M5:N5"/>
    <mergeCell ref="Q5:R5"/>
    <mergeCell ref="C6:D6"/>
    <mergeCell ref="Q6:R6"/>
    <mergeCell ref="C7:D7"/>
    <mergeCell ref="Q7:R7"/>
    <mergeCell ref="C8:D8"/>
    <mergeCell ref="Q8:R8"/>
    <mergeCell ref="C9:D9"/>
    <mergeCell ref="Q9:R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U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4.7109375" style="0" customWidth="1"/>
    <col min="17" max="19" width="8.7109375" style="0" customWidth="1"/>
    <col min="20" max="20" width="4.7109375" style="0" customWidth="1"/>
    <col min="21" max="16384" width="8.7109375" style="0" customWidth="1"/>
  </cols>
  <sheetData>
    <row r="3" spans="1:20" ht="39.75" customHeight="1">
      <c r="A3" s="11" t="s">
        <v>111</v>
      </c>
      <c r="C3" s="16" t="s">
        <v>112</v>
      </c>
      <c r="D3" s="16"/>
      <c r="G3" s="3" t="s">
        <v>131</v>
      </c>
      <c r="H3" s="3"/>
      <c r="K3" s="3" t="s">
        <v>132</v>
      </c>
      <c r="L3" s="3"/>
      <c r="O3" s="3" t="s">
        <v>133</v>
      </c>
      <c r="P3" s="3"/>
      <c r="S3" s="3" t="s">
        <v>134</v>
      </c>
      <c r="T3" s="3"/>
    </row>
    <row r="4" spans="1:20" ht="15">
      <c r="A4" t="s">
        <v>164</v>
      </c>
      <c r="D4" s="9" t="s">
        <v>165</v>
      </c>
      <c r="G4" s="12">
        <v>4.79</v>
      </c>
      <c r="H4" s="12"/>
      <c r="K4" s="12">
        <v>6.37</v>
      </c>
      <c r="L4" s="12"/>
      <c r="P4" s="9" t="s">
        <v>166</v>
      </c>
      <c r="T4" s="10" t="s">
        <v>153</v>
      </c>
    </row>
    <row r="5" spans="1:20" ht="15">
      <c r="A5" t="s">
        <v>167</v>
      </c>
      <c r="D5" s="9" t="s">
        <v>165</v>
      </c>
      <c r="H5" s="13">
        <v>2.65</v>
      </c>
      <c r="L5" s="13">
        <v>2.47</v>
      </c>
      <c r="P5" s="9" t="s">
        <v>166</v>
      </c>
      <c r="T5" s="10" t="s">
        <v>153</v>
      </c>
    </row>
    <row r="6" spans="1:20" ht="15">
      <c r="A6" t="s">
        <v>168</v>
      </c>
      <c r="D6" s="9" t="s">
        <v>127</v>
      </c>
      <c r="H6" s="10" t="s">
        <v>169</v>
      </c>
      <c r="L6" s="10" t="s">
        <v>170</v>
      </c>
      <c r="P6" s="9" t="s">
        <v>166</v>
      </c>
      <c r="T6" s="10" t="s">
        <v>122</v>
      </c>
    </row>
    <row r="7" spans="1:20" ht="15">
      <c r="A7" t="s">
        <v>171</v>
      </c>
      <c r="D7" s="9" t="s">
        <v>127</v>
      </c>
      <c r="G7" s="17" t="s">
        <v>172</v>
      </c>
      <c r="H7" s="17"/>
      <c r="K7" s="17" t="s">
        <v>173</v>
      </c>
      <c r="L7" s="17"/>
      <c r="P7" s="9" t="s">
        <v>174</v>
      </c>
      <c r="T7" s="10" t="s">
        <v>175</v>
      </c>
    </row>
    <row r="9" spans="1:21" ht="15">
      <c r="A9" s="11" t="s">
        <v>109</v>
      </c>
      <c r="S9" s="11"/>
      <c r="T9" s="20" t="s">
        <v>163</v>
      </c>
      <c r="U9" s="11"/>
    </row>
  </sheetData>
  <sheetProtection selectLockedCells="1" selectUnlockedCells="1"/>
  <mergeCells count="9">
    <mergeCell ref="C3:D3"/>
    <mergeCell ref="G3:H3"/>
    <mergeCell ref="K3:L3"/>
    <mergeCell ref="O3:P3"/>
    <mergeCell ref="S3:T3"/>
    <mergeCell ref="G4:H4"/>
    <mergeCell ref="K4:L4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B10"/>
  <sheetViews>
    <sheetView workbookViewId="0" topLeftCell="A1">
      <selection activeCell="A1" sqref="A1"/>
    </sheetView>
  </sheetViews>
  <sheetFormatPr defaultColWidth="8.00390625" defaultRowHeight="15"/>
  <cols>
    <col min="1" max="1" width="87.8515625" style="0" customWidth="1"/>
    <col min="2" max="3" width="8.7109375" style="0" customWidth="1"/>
    <col min="4" max="4" width="14.7109375" style="0" customWidth="1"/>
    <col min="5" max="11" width="8.7109375" style="0" customWidth="1"/>
    <col min="12" max="12" width="6.7109375" style="0" customWidth="1"/>
    <col min="13" max="16384" width="8.7109375" style="0" customWidth="1"/>
  </cols>
  <sheetData>
    <row r="2" spans="1:6" ht="15">
      <c r="A2" s="1" t="s">
        <v>176</v>
      </c>
      <c r="B2" s="1"/>
      <c r="C2" s="1"/>
      <c r="D2" s="1"/>
      <c r="E2" s="1"/>
      <c r="F2" s="1"/>
    </row>
    <row r="5" spans="1:28" ht="39.75" customHeight="1">
      <c r="A5" s="2" t="s">
        <v>177</v>
      </c>
      <c r="C5" s="3" t="s">
        <v>178</v>
      </c>
      <c r="D5" s="3"/>
      <c r="G5" s="3" t="s">
        <v>179</v>
      </c>
      <c r="H5" s="3"/>
      <c r="K5" s="3" t="s">
        <v>180</v>
      </c>
      <c r="L5" s="3"/>
      <c r="O5" s="3" t="s">
        <v>181</v>
      </c>
      <c r="P5" s="3"/>
      <c r="S5" s="3" t="s">
        <v>182</v>
      </c>
      <c r="T5" s="3"/>
      <c r="W5" s="3" t="s">
        <v>183</v>
      </c>
      <c r="X5" s="3"/>
      <c r="AA5" s="3" t="s">
        <v>184</v>
      </c>
      <c r="AB5" s="3"/>
    </row>
    <row r="6" spans="1:28" ht="39.75" customHeight="1">
      <c r="A6" s="4" t="s">
        <v>185</v>
      </c>
      <c r="D6" s="5" t="s">
        <v>186</v>
      </c>
      <c r="G6" s="21" t="s">
        <v>187</v>
      </c>
      <c r="H6" s="21"/>
      <c r="K6" s="21" t="s">
        <v>188</v>
      </c>
      <c r="L6" s="21"/>
      <c r="O6" s="21" t="s">
        <v>189</v>
      </c>
      <c r="P6" s="21"/>
      <c r="S6" s="21" t="s">
        <v>190</v>
      </c>
      <c r="T6" s="21"/>
      <c r="W6" s="21" t="s">
        <v>191</v>
      </c>
      <c r="X6" s="21"/>
      <c r="AA6" s="21" t="s">
        <v>192</v>
      </c>
      <c r="AB6" s="21"/>
    </row>
    <row r="7" spans="1:28" ht="39.75" customHeight="1">
      <c r="A7" s="4" t="s">
        <v>193</v>
      </c>
      <c r="D7" s="5" t="s">
        <v>194</v>
      </c>
      <c r="G7" s="21" t="s">
        <v>195</v>
      </c>
      <c r="H7" s="21"/>
      <c r="L7" s="7" t="s">
        <v>196</v>
      </c>
      <c r="O7" s="21" t="s">
        <v>197</v>
      </c>
      <c r="P7" s="21"/>
      <c r="S7" s="21" t="s">
        <v>198</v>
      </c>
      <c r="T7" s="21"/>
      <c r="W7" s="21" t="s">
        <v>199</v>
      </c>
      <c r="X7" s="21"/>
      <c r="AA7" s="21" t="s">
        <v>200</v>
      </c>
      <c r="AB7" s="21"/>
    </row>
    <row r="8" spans="1:28" ht="39.75" customHeight="1">
      <c r="A8" s="4" t="s">
        <v>201</v>
      </c>
      <c r="D8" s="5" t="s">
        <v>186</v>
      </c>
      <c r="G8" s="21" t="s">
        <v>202</v>
      </c>
      <c r="H8" s="21"/>
      <c r="L8" s="7" t="s">
        <v>203</v>
      </c>
      <c r="O8" s="21" t="s">
        <v>204</v>
      </c>
      <c r="P8" s="21"/>
      <c r="S8" s="21" t="s">
        <v>205</v>
      </c>
      <c r="T8" s="21"/>
      <c r="W8" s="21" t="s">
        <v>206</v>
      </c>
      <c r="X8" s="21"/>
      <c r="AA8" s="21" t="s">
        <v>207</v>
      </c>
      <c r="AB8" s="21"/>
    </row>
    <row r="9" spans="1:28" ht="39.75" customHeight="1">
      <c r="A9" s="4" t="s">
        <v>208</v>
      </c>
      <c r="D9" s="5" t="s">
        <v>186</v>
      </c>
      <c r="G9" s="21" t="s">
        <v>209</v>
      </c>
      <c r="H9" s="21"/>
      <c r="L9" s="7" t="s">
        <v>203</v>
      </c>
      <c r="O9" s="21" t="s">
        <v>210</v>
      </c>
      <c r="P9" s="21"/>
      <c r="S9" s="21" t="s">
        <v>211</v>
      </c>
      <c r="T9" s="21"/>
      <c r="W9" s="21" t="s">
        <v>212</v>
      </c>
      <c r="X9" s="21"/>
      <c r="AA9" s="21" t="s">
        <v>213</v>
      </c>
      <c r="AB9" s="21"/>
    </row>
    <row r="10" spans="1:28" ht="39.75" customHeight="1">
      <c r="A10" s="4" t="s">
        <v>214</v>
      </c>
      <c r="D10" s="5" t="s">
        <v>186</v>
      </c>
      <c r="G10" s="21" t="s">
        <v>215</v>
      </c>
      <c r="H10" s="21"/>
      <c r="L10" s="7" t="s">
        <v>203</v>
      </c>
      <c r="O10" s="21" t="s">
        <v>216</v>
      </c>
      <c r="P10" s="21"/>
      <c r="S10" s="21" t="s">
        <v>217</v>
      </c>
      <c r="T10" s="21"/>
      <c r="W10" s="21" t="s">
        <v>218</v>
      </c>
      <c r="X10" s="21"/>
      <c r="AA10" s="21" t="s">
        <v>219</v>
      </c>
      <c r="AB10" s="21"/>
    </row>
  </sheetData>
  <sheetProtection selectLockedCells="1" selectUnlockedCells="1"/>
  <mergeCells count="34">
    <mergeCell ref="A2:F2"/>
    <mergeCell ref="C5:D5"/>
    <mergeCell ref="G5:H5"/>
    <mergeCell ref="K5:L5"/>
    <mergeCell ref="O5:P5"/>
    <mergeCell ref="S5:T5"/>
    <mergeCell ref="W5:X5"/>
    <mergeCell ref="AA5:AB5"/>
    <mergeCell ref="G6:H6"/>
    <mergeCell ref="K6:L6"/>
    <mergeCell ref="O6:P6"/>
    <mergeCell ref="S6:T6"/>
    <mergeCell ref="W6:X6"/>
    <mergeCell ref="AA6:AB6"/>
    <mergeCell ref="G7:H7"/>
    <mergeCell ref="O7:P7"/>
    <mergeCell ref="S7:T7"/>
    <mergeCell ref="W7:X7"/>
    <mergeCell ref="AA7:AB7"/>
    <mergeCell ref="G8:H8"/>
    <mergeCell ref="O8:P8"/>
    <mergeCell ref="S8:T8"/>
    <mergeCell ref="W8:X8"/>
    <mergeCell ref="AA8:AB8"/>
    <mergeCell ref="G9:H9"/>
    <mergeCell ref="O9:P9"/>
    <mergeCell ref="S9:T9"/>
    <mergeCell ref="W9:X9"/>
    <mergeCell ref="AA9:AB9"/>
    <mergeCell ref="G10:H10"/>
    <mergeCell ref="O10:P10"/>
    <mergeCell ref="S10:T10"/>
    <mergeCell ref="W10:X10"/>
    <mergeCell ref="AA10:AB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220</v>
      </c>
      <c r="B2" s="1"/>
      <c r="C2" s="1"/>
      <c r="D2" s="1"/>
      <c r="E2" s="1"/>
      <c r="F2" s="1"/>
    </row>
    <row r="4" spans="4:12" ht="15">
      <c r="D4" s="11"/>
      <c r="H4" s="11"/>
      <c r="L4" s="11"/>
    </row>
    <row r="5" spans="1:12" ht="39.75" customHeight="1">
      <c r="A5" s="11" t="s">
        <v>82</v>
      </c>
      <c r="C5" s="3" t="s">
        <v>221</v>
      </c>
      <c r="D5" s="3"/>
      <c r="G5" s="3" t="s">
        <v>222</v>
      </c>
      <c r="H5" s="3"/>
      <c r="K5" s="16" t="s">
        <v>223</v>
      </c>
      <c r="L5" s="16"/>
    </row>
    <row r="6" spans="1:12" ht="15">
      <c r="A6" t="s">
        <v>101</v>
      </c>
      <c r="C6" s="15">
        <v>1018670</v>
      </c>
      <c r="D6" s="15"/>
      <c r="H6" s="10" t="s">
        <v>87</v>
      </c>
      <c r="K6" s="15">
        <v>1018670</v>
      </c>
      <c r="L6" s="15"/>
    </row>
    <row r="7" spans="1:12" ht="15">
      <c r="A7" t="s">
        <v>103</v>
      </c>
      <c r="D7" s="8">
        <v>276000</v>
      </c>
      <c r="G7" s="15">
        <v>222338</v>
      </c>
      <c r="H7" s="15"/>
      <c r="L7" s="8">
        <v>498338</v>
      </c>
    </row>
    <row r="8" spans="1:12" ht="15">
      <c r="A8" t="s">
        <v>105</v>
      </c>
      <c r="D8" s="8">
        <v>781770</v>
      </c>
      <c r="H8" s="8">
        <v>1023341</v>
      </c>
      <c r="L8" s="8">
        <v>1805111</v>
      </c>
    </row>
    <row r="9" spans="1:12" ht="15">
      <c r="A9" t="s">
        <v>106</v>
      </c>
      <c r="D9" s="8">
        <v>383261</v>
      </c>
      <c r="H9" s="8">
        <v>565950</v>
      </c>
      <c r="L9" s="8">
        <v>949211</v>
      </c>
    </row>
    <row r="10" spans="1:12" ht="15">
      <c r="A10" t="s">
        <v>108</v>
      </c>
      <c r="D10" s="8">
        <v>383261</v>
      </c>
      <c r="H10" s="8">
        <v>437325</v>
      </c>
      <c r="L10" s="8">
        <v>820586</v>
      </c>
    </row>
  </sheetData>
  <sheetProtection selectLockedCells="1" selectUnlockedCells="1"/>
  <mergeCells count="7">
    <mergeCell ref="A2:F2"/>
    <mergeCell ref="C5:D5"/>
    <mergeCell ref="G5:H5"/>
    <mergeCell ref="K5:L5"/>
    <mergeCell ref="C6:D6"/>
    <mergeCell ref="K6:L6"/>
    <mergeCell ref="G7:H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224</v>
      </c>
      <c r="B2" s="1"/>
      <c r="C2" s="1"/>
      <c r="D2" s="1"/>
      <c r="E2" s="1"/>
      <c r="F2" s="1"/>
    </row>
    <row r="4" spans="4:16" ht="15">
      <c r="D4" s="11"/>
      <c r="H4" s="11"/>
      <c r="L4" s="11"/>
      <c r="P4" s="11"/>
    </row>
    <row r="5" spans="1:16" ht="39.75" customHeight="1">
      <c r="A5" s="11" t="s">
        <v>82</v>
      </c>
      <c r="C5" s="16" t="s">
        <v>225</v>
      </c>
      <c r="D5" s="16"/>
      <c r="G5" s="3" t="s">
        <v>226</v>
      </c>
      <c r="H5" s="3"/>
      <c r="K5" s="3" t="s">
        <v>227</v>
      </c>
      <c r="L5" s="3"/>
      <c r="O5" s="16" t="s">
        <v>223</v>
      </c>
      <c r="P5" s="16"/>
    </row>
    <row r="6" spans="1:16" ht="15">
      <c r="A6" t="s">
        <v>101</v>
      </c>
      <c r="C6" s="15">
        <v>125669</v>
      </c>
      <c r="D6" s="15"/>
      <c r="H6" s="10" t="s">
        <v>87</v>
      </c>
      <c r="K6" s="15">
        <v>153355</v>
      </c>
      <c r="L6" s="15"/>
      <c r="O6" s="15">
        <v>279024</v>
      </c>
      <c r="P6" s="15"/>
    </row>
    <row r="7" spans="1:16" ht="15">
      <c r="A7" t="s">
        <v>103</v>
      </c>
      <c r="D7" s="8">
        <v>48374</v>
      </c>
      <c r="G7" s="15">
        <v>70321</v>
      </c>
      <c r="H7" s="15"/>
      <c r="L7" s="8">
        <v>49401</v>
      </c>
      <c r="P7" s="8">
        <v>168096</v>
      </c>
    </row>
    <row r="8" spans="1:16" ht="15">
      <c r="A8" t="s">
        <v>105</v>
      </c>
      <c r="D8" s="8">
        <v>12064</v>
      </c>
      <c r="H8" s="8">
        <v>500000</v>
      </c>
      <c r="L8" s="8">
        <v>11462</v>
      </c>
      <c r="P8" s="8">
        <v>523526</v>
      </c>
    </row>
    <row r="9" spans="1:16" ht="15">
      <c r="A9" t="s">
        <v>106</v>
      </c>
      <c r="D9" s="10" t="s">
        <v>87</v>
      </c>
      <c r="H9" s="8">
        <v>200000</v>
      </c>
      <c r="L9" s="10" t="s">
        <v>87</v>
      </c>
      <c r="P9" s="8">
        <v>200000</v>
      </c>
    </row>
    <row r="10" spans="1:16" ht="15">
      <c r="A10" t="s">
        <v>108</v>
      </c>
      <c r="D10" s="10" t="s">
        <v>87</v>
      </c>
      <c r="H10" s="8">
        <v>156250</v>
      </c>
      <c r="L10" s="10" t="s">
        <v>87</v>
      </c>
      <c r="P10" s="8">
        <v>156250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K6:L6"/>
    <mergeCell ref="O6:P6"/>
    <mergeCell ref="G7:H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N10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2" spans="1:6" ht="15">
      <c r="A2" s="1" t="s">
        <v>228</v>
      </c>
      <c r="B2" s="1"/>
      <c r="C2" s="1"/>
      <c r="D2" s="1"/>
      <c r="E2" s="1"/>
      <c r="F2" s="1"/>
    </row>
    <row r="5" spans="1:40" ht="39.75" customHeight="1">
      <c r="A5" s="11" t="s">
        <v>82</v>
      </c>
      <c r="C5" s="3" t="s">
        <v>229</v>
      </c>
      <c r="D5" s="3"/>
      <c r="G5" s="3" t="s">
        <v>230</v>
      </c>
      <c r="H5" s="3"/>
      <c r="K5" s="3" t="s">
        <v>231</v>
      </c>
      <c r="L5" s="3"/>
      <c r="O5" s="3" t="s">
        <v>232</v>
      </c>
      <c r="P5" s="3"/>
      <c r="S5" s="3" t="s">
        <v>233</v>
      </c>
      <c r="T5" s="3"/>
      <c r="W5" s="3" t="s">
        <v>234</v>
      </c>
      <c r="X5" s="3"/>
      <c r="AA5" s="3" t="s">
        <v>235</v>
      </c>
      <c r="AB5" s="3"/>
      <c r="AE5" s="3" t="s">
        <v>236</v>
      </c>
      <c r="AF5" s="3"/>
      <c r="AI5" s="3" t="s">
        <v>237</v>
      </c>
      <c r="AJ5" s="3"/>
      <c r="AM5" s="16" t="s">
        <v>223</v>
      </c>
      <c r="AN5" s="16"/>
    </row>
    <row r="6" spans="1:40" ht="15">
      <c r="A6" t="s">
        <v>101</v>
      </c>
      <c r="C6" s="15">
        <v>1062976</v>
      </c>
      <c r="D6" s="15"/>
      <c r="H6" s="10" t="s">
        <v>87</v>
      </c>
      <c r="K6" s="15">
        <v>12817</v>
      </c>
      <c r="L6" s="15"/>
      <c r="O6" s="15">
        <v>228248</v>
      </c>
      <c r="P6" s="15"/>
      <c r="S6" s="15">
        <v>6945</v>
      </c>
      <c r="T6" s="15"/>
      <c r="W6" s="15">
        <v>243013</v>
      </c>
      <c r="X6" s="15"/>
      <c r="AA6" s="15">
        <v>45000</v>
      </c>
      <c r="AB6" s="15"/>
      <c r="AE6" s="15">
        <v>137753</v>
      </c>
      <c r="AF6" s="15"/>
      <c r="AJ6" s="10" t="s">
        <v>87</v>
      </c>
      <c r="AM6" s="15">
        <v>1736752</v>
      </c>
      <c r="AN6" s="15"/>
    </row>
    <row r="7" spans="1:40" ht="15">
      <c r="A7" t="s">
        <v>103</v>
      </c>
      <c r="D7" s="8">
        <v>14625</v>
      </c>
      <c r="G7" s="15">
        <v>254762</v>
      </c>
      <c r="H7" s="15"/>
      <c r="L7" s="8">
        <v>13500</v>
      </c>
      <c r="P7" s="8">
        <v>8137</v>
      </c>
      <c r="T7" s="8">
        <v>5983</v>
      </c>
      <c r="X7" s="8">
        <v>7153</v>
      </c>
      <c r="AB7" s="8">
        <v>25000</v>
      </c>
      <c r="AF7" s="10" t="s">
        <v>87</v>
      </c>
      <c r="AJ7" s="10" t="s">
        <v>87</v>
      </c>
      <c r="AN7" s="8">
        <v>329160</v>
      </c>
    </row>
    <row r="8" spans="1:40" ht="15">
      <c r="A8" t="s">
        <v>105</v>
      </c>
      <c r="D8" s="10" t="s">
        <v>87</v>
      </c>
      <c r="H8" s="10" t="s">
        <v>87</v>
      </c>
      <c r="L8" s="8">
        <v>13500</v>
      </c>
      <c r="P8" s="8">
        <v>23027</v>
      </c>
      <c r="T8" s="8">
        <v>11971</v>
      </c>
      <c r="X8" s="8">
        <v>42393</v>
      </c>
      <c r="AB8" s="8">
        <v>35000</v>
      </c>
      <c r="AF8" s="8">
        <v>1216</v>
      </c>
      <c r="AJ8" s="10" t="s">
        <v>87</v>
      </c>
      <c r="AN8" s="8">
        <v>127107</v>
      </c>
    </row>
    <row r="9" spans="1:40" ht="15">
      <c r="A9" t="s">
        <v>106</v>
      </c>
      <c r="D9" s="8">
        <v>17703</v>
      </c>
      <c r="H9" s="8">
        <v>66667</v>
      </c>
      <c r="L9" s="8">
        <v>13500</v>
      </c>
      <c r="P9" s="8">
        <v>9726</v>
      </c>
      <c r="T9" s="8">
        <v>9931</v>
      </c>
      <c r="X9" s="8">
        <v>13252</v>
      </c>
      <c r="AB9" s="8">
        <v>25000</v>
      </c>
      <c r="AF9" s="10" t="s">
        <v>87</v>
      </c>
      <c r="AI9" s="15">
        <v>17200</v>
      </c>
      <c r="AJ9" s="15"/>
      <c r="AN9" s="8">
        <v>172979</v>
      </c>
    </row>
    <row r="10" spans="1:40" ht="15">
      <c r="A10" t="s">
        <v>108</v>
      </c>
      <c r="D10" s="8">
        <v>17703</v>
      </c>
      <c r="H10" s="8">
        <v>74176</v>
      </c>
      <c r="L10" s="8">
        <v>13500</v>
      </c>
      <c r="P10" s="8">
        <v>3150</v>
      </c>
      <c r="T10" s="8">
        <v>1650</v>
      </c>
      <c r="X10" s="8">
        <v>3072</v>
      </c>
      <c r="AB10" s="8">
        <v>25000</v>
      </c>
      <c r="AF10" s="10" t="s">
        <v>87</v>
      </c>
      <c r="AJ10" s="8">
        <v>22500</v>
      </c>
      <c r="AN10" s="8">
        <v>160751</v>
      </c>
    </row>
  </sheetData>
  <sheetProtection selectLockedCells="1" selectUnlockedCells="1"/>
  <mergeCells count="21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AM5:AN5"/>
    <mergeCell ref="C6:D6"/>
    <mergeCell ref="K6:L6"/>
    <mergeCell ref="O6:P6"/>
    <mergeCell ref="S6:T6"/>
    <mergeCell ref="W6:X6"/>
    <mergeCell ref="AA6:AB6"/>
    <mergeCell ref="AE6:AF6"/>
    <mergeCell ref="AM6:AN6"/>
    <mergeCell ref="G7:H7"/>
    <mergeCell ref="AI9:AJ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G11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3" width="8.7109375" style="0" customWidth="1"/>
    <col min="4" max="4" width="9.7109375" style="0" customWidth="1"/>
    <col min="5" max="7" width="8.7109375" style="0" customWidth="1"/>
    <col min="8" max="8" width="12.7109375" style="0" customWidth="1"/>
    <col min="9" max="11" width="8.7109375" style="0" customWidth="1"/>
    <col min="12" max="12" width="13.7109375" style="0" customWidth="1"/>
    <col min="13" max="15" width="8.7109375" style="0" customWidth="1"/>
    <col min="16" max="16" width="13.7109375" style="0" customWidth="1"/>
    <col min="17" max="19" width="8.7109375" style="0" customWidth="1"/>
    <col min="20" max="20" width="15.7109375" style="0" customWidth="1"/>
    <col min="21" max="23" width="8.7109375" style="0" customWidth="1"/>
    <col min="24" max="24" width="19.7109375" style="0" customWidth="1"/>
    <col min="25" max="26" width="8.7109375" style="0" customWidth="1"/>
    <col min="27" max="27" width="14.7109375" style="0" customWidth="1"/>
    <col min="28" max="28" width="13.7109375" style="0" customWidth="1"/>
    <col min="29" max="29" width="14.7109375" style="0" customWidth="1"/>
    <col min="30" max="30" width="10.7109375" style="0" customWidth="1"/>
    <col min="31" max="31" width="14.7109375" style="0" customWidth="1"/>
    <col min="32" max="32" width="11.7109375" style="0" customWidth="1"/>
    <col min="33" max="33" width="52.7109375" style="0" customWidth="1"/>
    <col min="34" max="16384" width="8.7109375" style="0" customWidth="1"/>
  </cols>
  <sheetData>
    <row r="2" spans="1:6" ht="15">
      <c r="A2" s="1" t="s">
        <v>238</v>
      </c>
      <c r="B2" s="1"/>
      <c r="C2" s="1"/>
      <c r="D2" s="1"/>
      <c r="E2" s="1"/>
      <c r="F2" s="1"/>
    </row>
    <row r="5" spans="3:33" ht="39.75" customHeight="1">
      <c r="C5" s="22"/>
      <c r="D5" s="22"/>
      <c r="G5" s="22"/>
      <c r="H5" s="22"/>
      <c r="K5" s="3" t="s">
        <v>239</v>
      </c>
      <c r="L5" s="3"/>
      <c r="O5" s="3" t="s">
        <v>240</v>
      </c>
      <c r="P5" s="3"/>
      <c r="Q5" s="3"/>
      <c r="R5" s="3"/>
      <c r="S5" s="3"/>
      <c r="T5" s="3"/>
      <c r="U5" s="3"/>
      <c r="V5" s="3"/>
      <c r="W5" s="3"/>
      <c r="X5" s="3"/>
      <c r="AA5" s="3" t="s">
        <v>241</v>
      </c>
      <c r="AB5" s="3"/>
      <c r="AC5" s="3"/>
      <c r="AD5" s="3"/>
      <c r="AE5" s="3"/>
      <c r="AG5" s="2" t="s">
        <v>242</v>
      </c>
    </row>
    <row r="6" spans="1:32" ht="39.75" customHeight="1">
      <c r="A6" s="11" t="s">
        <v>82</v>
      </c>
      <c r="C6" s="16" t="s">
        <v>243</v>
      </c>
      <c r="D6" s="16"/>
      <c r="G6" s="3" t="s">
        <v>244</v>
      </c>
      <c r="H6" s="3"/>
      <c r="O6" s="3" t="s">
        <v>245</v>
      </c>
      <c r="P6" s="3"/>
      <c r="S6" s="3" t="s">
        <v>246</v>
      </c>
      <c r="T6" s="3"/>
      <c r="X6" s="3" t="s">
        <v>247</v>
      </c>
      <c r="Y6" s="3"/>
      <c r="AB6" s="2" t="s">
        <v>248</v>
      </c>
      <c r="AD6" s="2" t="s">
        <v>249</v>
      </c>
      <c r="AF6" s="2" t="s">
        <v>250</v>
      </c>
    </row>
    <row r="7" spans="1:33" ht="39.75" customHeight="1">
      <c r="A7" t="s">
        <v>101</v>
      </c>
      <c r="D7" s="5" t="s">
        <v>251</v>
      </c>
      <c r="H7" s="5" t="s">
        <v>252</v>
      </c>
      <c r="L7" s="5" t="s">
        <v>253</v>
      </c>
      <c r="O7" s="21" t="s">
        <v>254</v>
      </c>
      <c r="P7" s="21"/>
      <c r="S7" s="21" t="s">
        <v>255</v>
      </c>
      <c r="T7" s="21"/>
      <c r="W7" s="21" t="s">
        <v>256</v>
      </c>
      <c r="X7" s="21"/>
      <c r="AA7" s="7" t="s">
        <v>257</v>
      </c>
      <c r="AC7" s="7" t="s">
        <v>258</v>
      </c>
      <c r="AE7" s="7" t="s">
        <v>258</v>
      </c>
      <c r="AG7" s="7" t="s">
        <v>259</v>
      </c>
    </row>
    <row r="8" spans="1:33" ht="39.75" customHeight="1">
      <c r="A8" t="s">
        <v>103</v>
      </c>
      <c r="D8" s="5" t="s">
        <v>260</v>
      </c>
      <c r="H8" s="5" t="s">
        <v>261</v>
      </c>
      <c r="L8" s="5" t="s">
        <v>261</v>
      </c>
      <c r="P8" s="5" t="s">
        <v>262</v>
      </c>
      <c r="T8" s="5" t="s">
        <v>263</v>
      </c>
      <c r="X8" s="5" t="s">
        <v>264</v>
      </c>
      <c r="AA8" s="7" t="s">
        <v>196</v>
      </c>
      <c r="AC8" s="7" t="s">
        <v>196</v>
      </c>
      <c r="AE8" s="7" t="s">
        <v>196</v>
      </c>
      <c r="AG8" s="7" t="s">
        <v>196</v>
      </c>
    </row>
    <row r="9" spans="1:33" ht="39.75" customHeight="1">
      <c r="A9" t="s">
        <v>105</v>
      </c>
      <c r="D9" s="5" t="s">
        <v>260</v>
      </c>
      <c r="H9" s="5" t="s">
        <v>261</v>
      </c>
      <c r="L9" s="5" t="s">
        <v>261</v>
      </c>
      <c r="P9" s="5" t="s">
        <v>265</v>
      </c>
      <c r="T9" s="5" t="s">
        <v>266</v>
      </c>
      <c r="X9" s="5" t="s">
        <v>267</v>
      </c>
      <c r="AA9" s="7" t="s">
        <v>196</v>
      </c>
      <c r="AC9" s="7" t="s">
        <v>196</v>
      </c>
      <c r="AE9" s="7" t="s">
        <v>196</v>
      </c>
      <c r="AG9" s="7" t="s">
        <v>196</v>
      </c>
    </row>
    <row r="10" spans="1:33" ht="39.75" customHeight="1">
      <c r="A10" t="s">
        <v>106</v>
      </c>
      <c r="D10" s="5" t="s">
        <v>260</v>
      </c>
      <c r="H10" s="5" t="s">
        <v>261</v>
      </c>
      <c r="L10" s="5" t="s">
        <v>261</v>
      </c>
      <c r="P10" s="5" t="s">
        <v>268</v>
      </c>
      <c r="T10" s="5" t="s">
        <v>269</v>
      </c>
      <c r="X10" s="5" t="s">
        <v>270</v>
      </c>
      <c r="AA10" s="7" t="s">
        <v>196</v>
      </c>
      <c r="AC10" s="7" t="s">
        <v>196</v>
      </c>
      <c r="AE10" s="7" t="s">
        <v>196</v>
      </c>
      <c r="AG10" s="7" t="s">
        <v>196</v>
      </c>
    </row>
    <row r="11" spans="1:33" ht="39.75" customHeight="1">
      <c r="A11" t="s">
        <v>108</v>
      </c>
      <c r="D11" s="5" t="s">
        <v>260</v>
      </c>
      <c r="H11" s="5" t="s">
        <v>261</v>
      </c>
      <c r="L11" s="5" t="s">
        <v>261</v>
      </c>
      <c r="P11" s="5" t="s">
        <v>268</v>
      </c>
      <c r="T11" s="5" t="s">
        <v>269</v>
      </c>
      <c r="X11" s="5" t="s">
        <v>270</v>
      </c>
      <c r="AA11" s="7" t="s">
        <v>196</v>
      </c>
      <c r="AC11" s="7" t="s">
        <v>196</v>
      </c>
      <c r="AE11" s="7" t="s">
        <v>196</v>
      </c>
      <c r="AG11" s="7" t="s">
        <v>196</v>
      </c>
    </row>
  </sheetData>
  <sheetProtection selectLockedCells="1" selectUnlockedCells="1"/>
  <mergeCells count="14">
    <mergeCell ref="A2:F2"/>
    <mergeCell ref="C5:D5"/>
    <mergeCell ref="G5:H5"/>
    <mergeCell ref="K5:L5"/>
    <mergeCell ref="O5:X5"/>
    <mergeCell ref="AA5:AE5"/>
    <mergeCell ref="C6:D6"/>
    <mergeCell ref="G6:H6"/>
    <mergeCell ref="O6:P6"/>
    <mergeCell ref="S6:T6"/>
    <mergeCell ref="X6:Y6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39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2" spans="1:6" ht="15">
      <c r="A2" s="1" t="s">
        <v>271</v>
      </c>
      <c r="B2" s="1"/>
      <c r="C2" s="1"/>
      <c r="D2" s="1"/>
      <c r="E2" s="1"/>
      <c r="F2" s="1"/>
    </row>
    <row r="5" spans="1:12" ht="39.75" customHeight="1">
      <c r="A5" s="11" t="s">
        <v>82</v>
      </c>
      <c r="C5" s="2" t="s">
        <v>272</v>
      </c>
      <c r="E5" s="2" t="s">
        <v>273</v>
      </c>
      <c r="G5" s="3" t="s">
        <v>274</v>
      </c>
      <c r="H5" s="3"/>
      <c r="K5" s="3" t="s">
        <v>275</v>
      </c>
      <c r="L5" s="3"/>
    </row>
    <row r="6" spans="1:12" ht="15">
      <c r="A6" t="s">
        <v>101</v>
      </c>
      <c r="C6" t="s">
        <v>276</v>
      </c>
      <c r="E6" s="23">
        <v>30</v>
      </c>
      <c r="G6" s="15">
        <v>1170595</v>
      </c>
      <c r="H6" s="15"/>
      <c r="L6" s="10" t="s">
        <v>87</v>
      </c>
    </row>
    <row r="7" spans="3:12" ht="15">
      <c r="C7" t="s">
        <v>277</v>
      </c>
      <c r="E7" s="23">
        <v>24</v>
      </c>
      <c r="H7" s="8">
        <v>14411990</v>
      </c>
      <c r="L7" s="10" t="s">
        <v>87</v>
      </c>
    </row>
    <row r="8" spans="1:12" ht="15">
      <c r="A8" t="s">
        <v>103</v>
      </c>
      <c r="C8" t="s">
        <v>276</v>
      </c>
      <c r="E8" s="23">
        <v>14</v>
      </c>
      <c r="H8" s="8">
        <v>345413</v>
      </c>
      <c r="L8" s="10" t="s">
        <v>87</v>
      </c>
    </row>
    <row r="9" spans="3:12" ht="15">
      <c r="C9" t="s">
        <v>278</v>
      </c>
      <c r="E9" s="23">
        <v>17</v>
      </c>
      <c r="H9" s="8">
        <v>718715</v>
      </c>
      <c r="L9" s="10" t="s">
        <v>87</v>
      </c>
    </row>
    <row r="10" spans="1:12" ht="15">
      <c r="A10" t="s">
        <v>105</v>
      </c>
      <c r="C10" t="s">
        <v>276</v>
      </c>
      <c r="E10" s="23">
        <v>3</v>
      </c>
      <c r="H10" s="8">
        <v>114379</v>
      </c>
      <c r="L10" s="10" t="s">
        <v>87</v>
      </c>
    </row>
    <row r="11" spans="3:12" ht="15">
      <c r="C11" t="s">
        <v>278</v>
      </c>
      <c r="E11" s="23">
        <v>14</v>
      </c>
      <c r="H11" s="8">
        <v>4673728</v>
      </c>
      <c r="L11" s="10" t="s">
        <v>87</v>
      </c>
    </row>
    <row r="12" spans="1:12" ht="15">
      <c r="A12" t="s">
        <v>106</v>
      </c>
      <c r="C12" t="s">
        <v>276</v>
      </c>
      <c r="E12" s="23">
        <v>0</v>
      </c>
      <c r="H12" s="10" t="s">
        <v>87</v>
      </c>
      <c r="L12" s="10" t="s">
        <v>87</v>
      </c>
    </row>
    <row r="13" spans="3:12" ht="15">
      <c r="C13" t="s">
        <v>278</v>
      </c>
      <c r="E13" s="23">
        <v>10</v>
      </c>
      <c r="H13" s="8">
        <v>2000000</v>
      </c>
      <c r="L13" s="10" t="s">
        <v>87</v>
      </c>
    </row>
    <row r="14" spans="1:12" ht="15">
      <c r="A14" t="s">
        <v>108</v>
      </c>
      <c r="C14" t="s">
        <v>276</v>
      </c>
      <c r="E14" s="23">
        <v>0</v>
      </c>
      <c r="H14" s="10" t="s">
        <v>87</v>
      </c>
      <c r="L14" s="10" t="s">
        <v>87</v>
      </c>
    </row>
    <row r="15" spans="3:12" ht="15">
      <c r="C15" t="s">
        <v>278</v>
      </c>
      <c r="E15" s="23">
        <v>5</v>
      </c>
      <c r="H15" s="8">
        <v>781250</v>
      </c>
      <c r="L15" s="10" t="s">
        <v>87</v>
      </c>
    </row>
  </sheetData>
  <sheetProtection selectLockedCells="1" selectUnlockedCells="1"/>
  <mergeCells count="4">
    <mergeCell ref="A2:F2"/>
    <mergeCell ref="G5:H5"/>
    <mergeCell ref="K5:L5"/>
    <mergeCell ref="G6:H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7.7109375" style="0" customWidth="1"/>
    <col min="8" max="16384" width="8.7109375" style="0" customWidth="1"/>
  </cols>
  <sheetData>
    <row r="2" spans="1:6" ht="15">
      <c r="A2" s="1" t="s">
        <v>278</v>
      </c>
      <c r="B2" s="1"/>
      <c r="C2" s="1"/>
      <c r="D2" s="1"/>
      <c r="E2" s="1"/>
      <c r="F2" s="1"/>
    </row>
    <row r="5" spans="1:7" ht="39.75" customHeight="1">
      <c r="A5" s="11" t="s">
        <v>82</v>
      </c>
      <c r="C5" s="3" t="s">
        <v>279</v>
      </c>
      <c r="D5" s="3"/>
      <c r="G5" s="2" t="s">
        <v>280</v>
      </c>
    </row>
    <row r="6" spans="1:7" ht="15">
      <c r="A6" t="s">
        <v>101</v>
      </c>
      <c r="C6" s="15">
        <v>1624991</v>
      </c>
      <c r="D6" s="15"/>
      <c r="G6" s="23">
        <v>15</v>
      </c>
    </row>
    <row r="7" spans="1:7" ht="15">
      <c r="A7" t="s">
        <v>103</v>
      </c>
      <c r="D7" s="8">
        <v>112753</v>
      </c>
      <c r="G7" s="23">
        <v>15</v>
      </c>
    </row>
    <row r="8" spans="1:7" ht="15">
      <c r="A8" t="s">
        <v>105</v>
      </c>
      <c r="D8" s="8">
        <v>639728</v>
      </c>
      <c r="G8" s="23">
        <v>15</v>
      </c>
    </row>
    <row r="9" spans="1:7" ht="15">
      <c r="A9" t="s">
        <v>106</v>
      </c>
      <c r="D9" s="8">
        <v>431487</v>
      </c>
      <c r="G9" s="23">
        <v>10</v>
      </c>
    </row>
    <row r="10" spans="1:7" ht="15">
      <c r="A10" t="s">
        <v>108</v>
      </c>
      <c r="D10" s="8">
        <v>359573</v>
      </c>
      <c r="G10" s="23">
        <v>10</v>
      </c>
    </row>
  </sheetData>
  <sheetProtection selectLockedCells="1" selectUnlockedCells="1"/>
  <mergeCells count="3">
    <mergeCell ref="A2:F2"/>
    <mergeCell ref="C5:D5"/>
    <mergeCell ref="C6:D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281</v>
      </c>
      <c r="B2" s="1"/>
      <c r="C2" s="1"/>
      <c r="D2" s="1"/>
      <c r="E2" s="1"/>
      <c r="F2" s="1"/>
    </row>
    <row r="5" spans="1:20" ht="39.75" customHeight="1">
      <c r="A5" s="11" t="s">
        <v>82</v>
      </c>
      <c r="C5" s="3" t="s">
        <v>282</v>
      </c>
      <c r="D5" s="3"/>
      <c r="G5" s="3" t="s">
        <v>283</v>
      </c>
      <c r="H5" s="3"/>
      <c r="K5" s="3" t="s">
        <v>284</v>
      </c>
      <c r="L5" s="3"/>
      <c r="O5" s="3" t="s">
        <v>285</v>
      </c>
      <c r="P5" s="3"/>
      <c r="S5" s="3" t="s">
        <v>286</v>
      </c>
      <c r="T5" s="3"/>
    </row>
    <row r="6" spans="1:20" ht="15">
      <c r="A6" t="s">
        <v>101</v>
      </c>
      <c r="C6" s="15">
        <v>65951</v>
      </c>
      <c r="D6" s="15"/>
      <c r="G6" s="15">
        <v>1062976</v>
      </c>
      <c r="H6" s="15"/>
      <c r="K6" s="15">
        <v>1156480</v>
      </c>
      <c r="L6" s="15"/>
      <c r="P6" s="10" t="s">
        <v>87</v>
      </c>
      <c r="S6" s="15">
        <v>11732769</v>
      </c>
      <c r="T6" s="15"/>
    </row>
    <row r="7" spans="1:20" ht="15">
      <c r="A7" t="s">
        <v>103</v>
      </c>
      <c r="D7" s="8">
        <v>29250</v>
      </c>
      <c r="H7" s="8">
        <v>14625</v>
      </c>
      <c r="L7" s="8">
        <v>84191</v>
      </c>
      <c r="O7" s="15">
        <v>29084</v>
      </c>
      <c r="P7" s="15"/>
      <c r="T7" s="8">
        <v>858067</v>
      </c>
    </row>
    <row r="8" spans="1:20" ht="15">
      <c r="A8" t="s">
        <v>105</v>
      </c>
      <c r="D8" s="10" t="s">
        <v>87</v>
      </c>
      <c r="H8" s="10" t="s">
        <v>87</v>
      </c>
      <c r="L8" s="8">
        <v>337659</v>
      </c>
      <c r="P8" s="10" t="s">
        <v>87</v>
      </c>
      <c r="T8" s="8">
        <v>3188161</v>
      </c>
    </row>
    <row r="9" spans="1:20" ht="15">
      <c r="A9" t="s">
        <v>106</v>
      </c>
      <c r="D9" s="8">
        <v>35406</v>
      </c>
      <c r="H9" s="8">
        <v>17703</v>
      </c>
      <c r="L9" s="8">
        <v>95622</v>
      </c>
      <c r="P9" s="10" t="s">
        <v>87</v>
      </c>
      <c r="T9" s="8">
        <v>585504</v>
      </c>
    </row>
    <row r="10" spans="1:20" ht="15">
      <c r="A10" t="s">
        <v>108</v>
      </c>
      <c r="D10" s="8">
        <v>87784</v>
      </c>
      <c r="H10" s="8">
        <v>17703</v>
      </c>
      <c r="L10" s="8">
        <v>55242</v>
      </c>
      <c r="P10" s="10" t="s">
        <v>87</v>
      </c>
      <c r="T10" s="8">
        <v>381059</v>
      </c>
    </row>
  </sheetData>
  <sheetProtection selectLockedCells="1" selectUnlockedCells="1"/>
  <mergeCells count="11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S6:T6"/>
    <mergeCell ref="O7:P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25.7109375" style="0" customWidth="1"/>
    <col min="4" max="4" width="8.7109375" style="0" customWidth="1"/>
    <col min="5" max="5" width="27.7109375" style="0" customWidth="1"/>
    <col min="6" max="7" width="8.7109375" style="0" customWidth="1"/>
    <col min="8" max="9" width="10.7109375" style="0" customWidth="1"/>
    <col min="10" max="16384" width="8.7109375" style="0" customWidth="1"/>
  </cols>
  <sheetData>
    <row r="2" spans="1:6" ht="15">
      <c r="A2" s="1" t="s">
        <v>30</v>
      </c>
      <c r="B2" s="1"/>
      <c r="C2" s="1"/>
      <c r="D2" s="1"/>
      <c r="E2" s="1"/>
      <c r="F2" s="1"/>
    </row>
    <row r="5" spans="1:8" ht="39.75" customHeight="1">
      <c r="A5" s="11" t="s">
        <v>31</v>
      </c>
      <c r="C5" s="2" t="s">
        <v>32</v>
      </c>
      <c r="E5" s="2" t="s">
        <v>33</v>
      </c>
      <c r="G5" s="3" t="s">
        <v>34</v>
      </c>
      <c r="H5" s="3"/>
    </row>
    <row r="6" spans="1:8" ht="15">
      <c r="A6" t="s">
        <v>35</v>
      </c>
      <c r="C6" s="9" t="s">
        <v>36</v>
      </c>
      <c r="E6" s="9" t="s">
        <v>37</v>
      </c>
      <c r="G6" s="12">
        <v>12.2</v>
      </c>
      <c r="H6" s="12"/>
    </row>
    <row r="7" spans="1:8" ht="15">
      <c r="A7" t="s">
        <v>38</v>
      </c>
      <c r="C7" s="9" t="s">
        <v>39</v>
      </c>
      <c r="E7" s="9" t="s">
        <v>40</v>
      </c>
      <c r="H7" s="13">
        <v>30.9</v>
      </c>
    </row>
    <row r="8" spans="1:8" ht="15">
      <c r="A8" t="s">
        <v>41</v>
      </c>
      <c r="C8" s="9" t="s">
        <v>42</v>
      </c>
      <c r="E8" s="9" t="s">
        <v>43</v>
      </c>
      <c r="H8" s="13">
        <v>13.2</v>
      </c>
    </row>
    <row r="9" spans="1:8" ht="15">
      <c r="A9" t="s">
        <v>44</v>
      </c>
      <c r="C9" s="9" t="s">
        <v>45</v>
      </c>
      <c r="E9" s="9" t="s">
        <v>46</v>
      </c>
      <c r="H9" s="13">
        <v>18</v>
      </c>
    </row>
    <row r="10" spans="1:8" ht="15">
      <c r="A10" t="s">
        <v>47</v>
      </c>
      <c r="C10" s="9" t="s">
        <v>48</v>
      </c>
      <c r="E10" s="9" t="s">
        <v>49</v>
      </c>
      <c r="H10" s="13">
        <v>7</v>
      </c>
    </row>
    <row r="11" spans="1:8" ht="15">
      <c r="A11" t="s">
        <v>50</v>
      </c>
      <c r="C11" s="9" t="s">
        <v>51</v>
      </c>
      <c r="E11" s="9" t="s">
        <v>49</v>
      </c>
      <c r="H11" s="13">
        <v>15.3</v>
      </c>
    </row>
    <row r="12" spans="1:8" ht="15">
      <c r="A12" t="s">
        <v>52</v>
      </c>
      <c r="C12" s="9" t="s">
        <v>53</v>
      </c>
      <c r="E12" s="9" t="s">
        <v>54</v>
      </c>
      <c r="H12" s="13">
        <v>26.7</v>
      </c>
    </row>
    <row r="13" spans="1:8" ht="15">
      <c r="A13" t="s">
        <v>55</v>
      </c>
      <c r="C13" s="9" t="s">
        <v>56</v>
      </c>
      <c r="E13" s="9" t="s">
        <v>54</v>
      </c>
      <c r="H13" s="13">
        <v>5.4</v>
      </c>
    </row>
    <row r="14" spans="1:8" ht="15">
      <c r="A14" s="4" t="s">
        <v>57</v>
      </c>
      <c r="C14" s="9" t="s">
        <v>56</v>
      </c>
      <c r="E14" s="9" t="s">
        <v>58</v>
      </c>
      <c r="H14" s="13">
        <v>75.9</v>
      </c>
    </row>
    <row r="15" spans="1:8" ht="15">
      <c r="A15" t="s">
        <v>59</v>
      </c>
      <c r="C15" s="9" t="s">
        <v>56</v>
      </c>
      <c r="E15" s="9" t="s">
        <v>60</v>
      </c>
      <c r="H15" s="13">
        <v>34.8</v>
      </c>
    </row>
    <row r="16" spans="1:8" ht="15">
      <c r="A16" s="4" t="s">
        <v>61</v>
      </c>
      <c r="C16" s="9" t="s">
        <v>56</v>
      </c>
      <c r="E16" s="9" t="s">
        <v>62</v>
      </c>
      <c r="H16" s="13">
        <v>68.5</v>
      </c>
    </row>
    <row r="17" spans="1:8" ht="15">
      <c r="A17" s="4" t="s">
        <v>63</v>
      </c>
      <c r="C17" s="9" t="s">
        <v>64</v>
      </c>
      <c r="E17" s="9" t="s">
        <v>65</v>
      </c>
      <c r="H17" s="13">
        <v>99.7</v>
      </c>
    </row>
    <row r="18" spans="1:8" ht="15">
      <c r="A18" t="s">
        <v>66</v>
      </c>
      <c r="C18" s="9" t="s">
        <v>64</v>
      </c>
      <c r="E18" s="9" t="s">
        <v>67</v>
      </c>
      <c r="H18" s="13">
        <v>32.1</v>
      </c>
    </row>
    <row r="19" spans="1:8" ht="15">
      <c r="A19" s="4" t="s">
        <v>68</v>
      </c>
      <c r="C19" s="9" t="s">
        <v>64</v>
      </c>
      <c r="E19" s="9" t="s">
        <v>69</v>
      </c>
      <c r="H19" s="13">
        <v>104.6</v>
      </c>
    </row>
    <row r="20" spans="1:9" ht="15">
      <c r="A20" s="4" t="s">
        <v>70</v>
      </c>
      <c r="C20" s="9" t="s">
        <v>71</v>
      </c>
      <c r="E20" s="9" t="s">
        <v>72</v>
      </c>
      <c r="H20" s="13">
        <v>87.9</v>
      </c>
      <c r="I20" s="14">
        <v>-2</v>
      </c>
    </row>
  </sheetData>
  <sheetProtection selectLockedCells="1" selectUnlockedCells="1"/>
  <mergeCells count="3">
    <mergeCell ref="A2:F2"/>
    <mergeCell ref="G5:H5"/>
    <mergeCell ref="G6:H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287</v>
      </c>
      <c r="B2" s="1"/>
      <c r="C2" s="1"/>
      <c r="D2" s="1"/>
      <c r="E2" s="1"/>
      <c r="F2" s="1"/>
    </row>
    <row r="5" spans="1:16" ht="39.75" customHeight="1">
      <c r="A5" s="11" t="s">
        <v>82</v>
      </c>
      <c r="C5" s="3" t="s">
        <v>288</v>
      </c>
      <c r="D5" s="3"/>
      <c r="G5" s="3" t="s">
        <v>289</v>
      </c>
      <c r="H5" s="3"/>
      <c r="K5" s="3" t="s">
        <v>285</v>
      </c>
      <c r="L5" s="3"/>
      <c r="O5" s="3" t="s">
        <v>290</v>
      </c>
      <c r="P5" s="3"/>
    </row>
    <row r="6" spans="1:16" ht="15">
      <c r="A6" t="s">
        <v>103</v>
      </c>
      <c r="C6" s="15">
        <v>254762</v>
      </c>
      <c r="D6" s="15"/>
      <c r="G6" s="15">
        <v>15679</v>
      </c>
      <c r="H6" s="15"/>
      <c r="L6" s="10" t="s">
        <v>87</v>
      </c>
      <c r="O6" s="15">
        <v>496713</v>
      </c>
      <c r="P6" s="15"/>
    </row>
    <row r="7" spans="1:16" ht="15">
      <c r="A7" t="s">
        <v>106</v>
      </c>
      <c r="D7" s="8">
        <v>66667</v>
      </c>
      <c r="H7" s="8">
        <v>24569</v>
      </c>
      <c r="L7" s="10" t="s">
        <v>87</v>
      </c>
      <c r="P7" s="8">
        <v>227756</v>
      </c>
    </row>
    <row r="8" spans="1:16" ht="15">
      <c r="A8" t="s">
        <v>108</v>
      </c>
      <c r="D8" s="8">
        <v>74176</v>
      </c>
      <c r="H8" s="8">
        <v>27923</v>
      </c>
      <c r="L8" s="10" t="s">
        <v>87</v>
      </c>
      <c r="P8" s="8">
        <v>217486</v>
      </c>
    </row>
  </sheetData>
  <sheetProtection selectLockedCells="1" selectUnlockedCells="1"/>
  <mergeCells count="8">
    <mergeCell ref="A2:F2"/>
    <mergeCell ref="C5:D5"/>
    <mergeCell ref="G5:H5"/>
    <mergeCell ref="K5:L5"/>
    <mergeCell ref="O5:P5"/>
    <mergeCell ref="C6:D6"/>
    <mergeCell ref="G6:H6"/>
    <mergeCell ref="O6:P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X4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291</v>
      </c>
      <c r="B2" s="1"/>
      <c r="C2" s="1"/>
      <c r="D2" s="1"/>
      <c r="E2" s="1"/>
      <c r="F2" s="1"/>
    </row>
    <row r="5" spans="1:24" ht="39.75" customHeight="1">
      <c r="A5" s="11" t="s">
        <v>292</v>
      </c>
      <c r="C5" s="3" t="s">
        <v>293</v>
      </c>
      <c r="D5" s="3"/>
      <c r="G5" s="3" t="s">
        <v>294</v>
      </c>
      <c r="H5" s="3"/>
      <c r="K5" s="3" t="s">
        <v>295</v>
      </c>
      <c r="L5" s="3"/>
      <c r="O5" s="3" t="s">
        <v>296</v>
      </c>
      <c r="P5" s="3"/>
      <c r="S5" s="3" t="s">
        <v>297</v>
      </c>
      <c r="T5" s="3"/>
      <c r="W5" s="3" t="s">
        <v>298</v>
      </c>
      <c r="X5" s="3"/>
    </row>
    <row r="6" ht="15">
      <c r="A6" s="11" t="s">
        <v>101</v>
      </c>
    </row>
    <row r="7" spans="1:24" ht="15">
      <c r="A7" t="s">
        <v>299</v>
      </c>
      <c r="C7" s="15">
        <v>14411990</v>
      </c>
      <c r="D7" s="15"/>
      <c r="H7" s="10" t="s">
        <v>87</v>
      </c>
      <c r="K7" s="15">
        <v>14411990</v>
      </c>
      <c r="L7" s="15"/>
      <c r="O7" s="15">
        <v>14411990</v>
      </c>
      <c r="P7" s="15"/>
      <c r="S7" s="15">
        <v>14411990</v>
      </c>
      <c r="T7" s="15"/>
      <c r="W7" s="15">
        <v>14411990</v>
      </c>
      <c r="X7" s="15"/>
    </row>
    <row r="8" spans="1:24" ht="15">
      <c r="A8" s="4" t="s">
        <v>300</v>
      </c>
      <c r="D8" s="8">
        <v>11732769</v>
      </c>
      <c r="G8" s="15">
        <v>11732769</v>
      </c>
      <c r="H8" s="15"/>
      <c r="L8" s="8">
        <v>11732769</v>
      </c>
      <c r="P8" s="8">
        <v>11732769</v>
      </c>
      <c r="T8" s="8">
        <v>11732769</v>
      </c>
      <c r="X8" s="8">
        <v>11732769</v>
      </c>
    </row>
    <row r="9" spans="1:24" ht="15">
      <c r="A9" t="s">
        <v>301</v>
      </c>
      <c r="D9" s="10" t="s">
        <v>87</v>
      </c>
      <c r="H9" s="10" t="s">
        <v>87</v>
      </c>
      <c r="L9" s="10" t="s">
        <v>87</v>
      </c>
      <c r="P9" s="10" t="s">
        <v>87</v>
      </c>
      <c r="T9" s="10" t="s">
        <v>87</v>
      </c>
      <c r="X9" s="8">
        <v>8610400</v>
      </c>
    </row>
    <row r="10" spans="1:24" ht="15">
      <c r="A10" t="s">
        <v>302</v>
      </c>
      <c r="D10" s="10" t="s">
        <v>87</v>
      </c>
      <c r="H10" s="10" t="s">
        <v>87</v>
      </c>
      <c r="L10" s="8">
        <v>1018670</v>
      </c>
      <c r="P10" s="8">
        <v>1018670</v>
      </c>
      <c r="T10" s="8">
        <v>1018670</v>
      </c>
      <c r="X10" s="8">
        <v>1107250</v>
      </c>
    </row>
    <row r="12" spans="1:24" ht="15">
      <c r="A12" t="s">
        <v>223</v>
      </c>
      <c r="C12" s="15">
        <v>26144759</v>
      </c>
      <c r="D12" s="15"/>
      <c r="G12" s="15">
        <v>11732769</v>
      </c>
      <c r="H12" s="15"/>
      <c r="K12" s="15">
        <v>27163429</v>
      </c>
      <c r="L12" s="15"/>
      <c r="O12" s="15">
        <v>27163429</v>
      </c>
      <c r="P12" s="15"/>
      <c r="S12" s="15">
        <v>27163429</v>
      </c>
      <c r="T12" s="15"/>
      <c r="W12" s="15">
        <v>35862409</v>
      </c>
      <c r="X12" s="15"/>
    </row>
    <row r="13" ht="15">
      <c r="A13" s="11" t="s">
        <v>103</v>
      </c>
    </row>
    <row r="14" spans="1:24" ht="15">
      <c r="A14" t="s">
        <v>299</v>
      </c>
      <c r="C14" s="15">
        <v>574972</v>
      </c>
      <c r="D14" s="15"/>
      <c r="H14" s="10" t="s">
        <v>87</v>
      </c>
      <c r="K14" s="15">
        <v>718715</v>
      </c>
      <c r="L14" s="15"/>
      <c r="O14" s="15">
        <v>718715</v>
      </c>
      <c r="P14" s="15"/>
      <c r="S14" s="15">
        <v>574972</v>
      </c>
      <c r="T14" s="15"/>
      <c r="W14" s="15">
        <v>1000000</v>
      </c>
      <c r="X14" s="15"/>
    </row>
    <row r="15" spans="1:24" ht="15">
      <c r="A15" t="s">
        <v>287</v>
      </c>
      <c r="D15" s="8">
        <v>397371</v>
      </c>
      <c r="G15" s="15">
        <v>397371</v>
      </c>
      <c r="H15" s="15"/>
      <c r="L15" s="8">
        <v>496713</v>
      </c>
      <c r="P15" s="8">
        <v>496713</v>
      </c>
      <c r="T15" s="8">
        <v>397371</v>
      </c>
      <c r="X15" s="8">
        <v>1500000</v>
      </c>
    </row>
    <row r="16" spans="1:24" ht="15">
      <c r="A16" s="4" t="s">
        <v>300</v>
      </c>
      <c r="D16" s="8">
        <v>858067</v>
      </c>
      <c r="H16" s="8">
        <v>858067</v>
      </c>
      <c r="L16" s="8">
        <v>858067</v>
      </c>
      <c r="P16" s="8">
        <v>858067</v>
      </c>
      <c r="T16" s="8">
        <v>858067</v>
      </c>
      <c r="X16" s="8">
        <v>858067</v>
      </c>
    </row>
    <row r="17" spans="1:24" ht="15">
      <c r="A17" t="s">
        <v>302</v>
      </c>
      <c r="D17" s="10" t="s">
        <v>87</v>
      </c>
      <c r="H17" s="10" t="s">
        <v>87</v>
      </c>
      <c r="L17" s="8">
        <v>276000</v>
      </c>
      <c r="P17" s="8">
        <v>276000</v>
      </c>
      <c r="T17" s="8">
        <v>276000</v>
      </c>
      <c r="X17" s="8">
        <v>300000</v>
      </c>
    </row>
    <row r="18" spans="1:24" ht="15">
      <c r="A18" t="s">
        <v>303</v>
      </c>
      <c r="D18" s="10" t="s">
        <v>87</v>
      </c>
      <c r="H18" s="10" t="s">
        <v>87</v>
      </c>
      <c r="L18" s="8">
        <v>502338</v>
      </c>
      <c r="P18" s="8">
        <v>502338</v>
      </c>
      <c r="T18" s="8">
        <v>502338</v>
      </c>
      <c r="X18" s="8">
        <v>502338</v>
      </c>
    </row>
    <row r="20" spans="1:24" ht="15">
      <c r="A20" t="s">
        <v>223</v>
      </c>
      <c r="C20" s="15">
        <v>1830410</v>
      </c>
      <c r="D20" s="15"/>
      <c r="G20" s="15">
        <v>1255438</v>
      </c>
      <c r="H20" s="15"/>
      <c r="K20" s="15">
        <v>2851833</v>
      </c>
      <c r="L20" s="15"/>
      <c r="O20" s="15">
        <v>2851833</v>
      </c>
      <c r="P20" s="15"/>
      <c r="S20" s="15">
        <v>2608748</v>
      </c>
      <c r="T20" s="15"/>
      <c r="W20" s="15">
        <v>4160405</v>
      </c>
      <c r="X20" s="15"/>
    </row>
    <row r="21" ht="15">
      <c r="A21" s="11" t="s">
        <v>105</v>
      </c>
    </row>
    <row r="22" spans="1:24" ht="15">
      <c r="A22" t="s">
        <v>299</v>
      </c>
      <c r="C22" s="15">
        <v>4673728</v>
      </c>
      <c r="D22" s="15"/>
      <c r="H22" s="10" t="s">
        <v>87</v>
      </c>
      <c r="K22" s="15">
        <v>4673728</v>
      </c>
      <c r="L22" s="15"/>
      <c r="O22" s="15">
        <v>4673728</v>
      </c>
      <c r="P22" s="15"/>
      <c r="S22" s="15">
        <v>4673728</v>
      </c>
      <c r="T22" s="15"/>
      <c r="W22" s="15">
        <v>5673728</v>
      </c>
      <c r="X22" s="15"/>
    </row>
    <row r="23" spans="1:24" ht="15">
      <c r="A23" s="4" t="s">
        <v>300</v>
      </c>
      <c r="D23" s="8">
        <v>3188161</v>
      </c>
      <c r="G23" s="15">
        <v>3188161</v>
      </c>
      <c r="H23" s="15"/>
      <c r="L23" s="8">
        <v>3188161</v>
      </c>
      <c r="P23" s="8">
        <v>3188161</v>
      </c>
      <c r="T23" s="8">
        <v>3188161</v>
      </c>
      <c r="X23" s="8">
        <v>3188161</v>
      </c>
    </row>
    <row r="24" spans="1:24" ht="15">
      <c r="A24" t="s">
        <v>302</v>
      </c>
      <c r="D24" s="10" t="s">
        <v>87</v>
      </c>
      <c r="H24" s="10" t="s">
        <v>87</v>
      </c>
      <c r="L24" s="8">
        <v>781770</v>
      </c>
      <c r="P24" s="8">
        <v>781770</v>
      </c>
      <c r="T24" s="10" t="s">
        <v>87</v>
      </c>
      <c r="X24" s="8">
        <v>849750</v>
      </c>
    </row>
    <row r="25" spans="1:24" ht="15">
      <c r="A25" t="s">
        <v>303</v>
      </c>
      <c r="D25" s="10" t="s">
        <v>87</v>
      </c>
      <c r="H25" s="10" t="s">
        <v>87</v>
      </c>
      <c r="L25" s="8">
        <v>1856591</v>
      </c>
      <c r="P25" s="8">
        <v>1856591</v>
      </c>
      <c r="T25" s="8">
        <v>1856591</v>
      </c>
      <c r="X25" s="8">
        <v>1856591</v>
      </c>
    </row>
    <row r="27" spans="1:24" ht="15">
      <c r="A27" t="s">
        <v>223</v>
      </c>
      <c r="C27" s="15">
        <v>7861889</v>
      </c>
      <c r="D27" s="15"/>
      <c r="G27" s="15">
        <v>3188161</v>
      </c>
      <c r="H27" s="15"/>
      <c r="K27" s="15">
        <v>10500250</v>
      </c>
      <c r="L27" s="15"/>
      <c r="O27" s="15">
        <v>10500250</v>
      </c>
      <c r="P27" s="15"/>
      <c r="S27" s="15">
        <v>9718480</v>
      </c>
      <c r="T27" s="15"/>
      <c r="W27" s="15">
        <v>11568230</v>
      </c>
      <c r="X27" s="15"/>
    </row>
    <row r="28" ht="15">
      <c r="A28" s="11" t="s">
        <v>106</v>
      </c>
    </row>
    <row r="29" spans="1:24" ht="15">
      <c r="A29" t="s">
        <v>299</v>
      </c>
      <c r="C29" s="15">
        <v>1500000</v>
      </c>
      <c r="D29" s="15"/>
      <c r="H29" s="10" t="s">
        <v>87</v>
      </c>
      <c r="K29" s="15">
        <v>2000000</v>
      </c>
      <c r="L29" s="15"/>
      <c r="O29" s="15">
        <v>2000000</v>
      </c>
      <c r="P29" s="15"/>
      <c r="S29" s="15">
        <v>1500000</v>
      </c>
      <c r="T29" s="15"/>
      <c r="W29" s="15">
        <v>3000000</v>
      </c>
      <c r="X29" s="15"/>
    </row>
    <row r="30" spans="1:24" ht="15">
      <c r="A30" t="s">
        <v>287</v>
      </c>
      <c r="D30" s="8">
        <v>170817</v>
      </c>
      <c r="G30" s="15">
        <v>170817</v>
      </c>
      <c r="H30" s="15"/>
      <c r="L30" s="8">
        <v>227756</v>
      </c>
      <c r="P30" s="8">
        <v>227756</v>
      </c>
      <c r="T30" s="8">
        <v>170817</v>
      </c>
      <c r="X30" s="8">
        <v>500000</v>
      </c>
    </row>
    <row r="31" spans="1:24" ht="15">
      <c r="A31" s="4" t="s">
        <v>300</v>
      </c>
      <c r="D31" s="8">
        <v>585504</v>
      </c>
      <c r="H31" s="8">
        <v>585504</v>
      </c>
      <c r="L31" s="8">
        <v>585504</v>
      </c>
      <c r="P31" s="8">
        <v>585504</v>
      </c>
      <c r="T31" s="8">
        <v>585504</v>
      </c>
      <c r="X31" s="8">
        <v>585504</v>
      </c>
    </row>
    <row r="32" spans="1:24" ht="15">
      <c r="A32" t="s">
        <v>302</v>
      </c>
      <c r="D32" s="10" t="s">
        <v>87</v>
      </c>
      <c r="H32" s="10" t="s">
        <v>87</v>
      </c>
      <c r="L32" s="8">
        <v>383261</v>
      </c>
      <c r="P32" s="8">
        <v>383261</v>
      </c>
      <c r="T32" s="10" t="s">
        <v>87</v>
      </c>
      <c r="X32" s="8">
        <v>416588</v>
      </c>
    </row>
    <row r="33" spans="1:24" ht="15">
      <c r="A33" t="s">
        <v>303</v>
      </c>
      <c r="D33" s="10" t="s">
        <v>87</v>
      </c>
      <c r="H33" s="10" t="s">
        <v>87</v>
      </c>
      <c r="L33" s="8">
        <v>973146</v>
      </c>
      <c r="P33" s="8">
        <v>973146</v>
      </c>
      <c r="T33" s="10" t="s">
        <v>87</v>
      </c>
      <c r="X33" s="8">
        <v>973146</v>
      </c>
    </row>
    <row r="35" spans="1:24" ht="15">
      <c r="A35" t="s">
        <v>223</v>
      </c>
      <c r="C35" s="15">
        <v>2256321</v>
      </c>
      <c r="D35" s="15"/>
      <c r="G35" s="15">
        <v>756321</v>
      </c>
      <c r="H35" s="15"/>
      <c r="K35" s="15">
        <v>4169667</v>
      </c>
      <c r="L35" s="15"/>
      <c r="O35" s="15">
        <v>4169667</v>
      </c>
      <c r="P35" s="15"/>
      <c r="S35" s="15">
        <v>2256321</v>
      </c>
      <c r="T35" s="15"/>
      <c r="W35" s="15">
        <v>5475238</v>
      </c>
      <c r="X35" s="15"/>
    </row>
    <row r="36" ht="15">
      <c r="A36" s="11" t="s">
        <v>108</v>
      </c>
    </row>
    <row r="37" spans="1:24" ht="15">
      <c r="A37" t="s">
        <v>299</v>
      </c>
      <c r="C37" s="15">
        <v>390625</v>
      </c>
      <c r="D37" s="15"/>
      <c r="H37" s="10" t="s">
        <v>87</v>
      </c>
      <c r="K37" s="15">
        <v>781250</v>
      </c>
      <c r="L37" s="15"/>
      <c r="O37" s="15">
        <v>781250</v>
      </c>
      <c r="P37" s="15"/>
      <c r="S37" s="15">
        <v>390625</v>
      </c>
      <c r="T37" s="15"/>
      <c r="W37" s="15">
        <v>2500000</v>
      </c>
      <c r="X37" s="15"/>
    </row>
    <row r="38" spans="1:24" ht="15">
      <c r="A38" t="s">
        <v>287</v>
      </c>
      <c r="D38" s="8">
        <v>108743</v>
      </c>
      <c r="G38" s="15">
        <v>108743</v>
      </c>
      <c r="H38" s="15"/>
      <c r="L38" s="8">
        <v>217486</v>
      </c>
      <c r="P38" s="8">
        <v>217486</v>
      </c>
      <c r="T38" s="8">
        <v>108743</v>
      </c>
      <c r="X38" s="8">
        <v>1000000</v>
      </c>
    </row>
    <row r="39" spans="1:24" ht="15">
      <c r="A39" s="4" t="s">
        <v>300</v>
      </c>
      <c r="D39" s="8">
        <v>363185</v>
      </c>
      <c r="H39" s="8">
        <v>363185</v>
      </c>
      <c r="L39" s="8">
        <v>381059</v>
      </c>
      <c r="P39" s="8">
        <v>381059</v>
      </c>
      <c r="T39" s="8">
        <v>363185</v>
      </c>
      <c r="X39" s="8">
        <v>381059</v>
      </c>
    </row>
    <row r="40" spans="1:24" ht="15">
      <c r="A40" t="s">
        <v>302</v>
      </c>
      <c r="D40" s="10" t="s">
        <v>87</v>
      </c>
      <c r="H40" s="10" t="s">
        <v>87</v>
      </c>
      <c r="L40" s="8">
        <v>383261</v>
      </c>
      <c r="P40" s="8">
        <v>383261</v>
      </c>
      <c r="T40" s="10" t="s">
        <v>87</v>
      </c>
      <c r="X40" s="8">
        <v>416588</v>
      </c>
    </row>
    <row r="41" spans="1:24" ht="15">
      <c r="A41" t="s">
        <v>303</v>
      </c>
      <c r="D41" s="10" t="s">
        <v>87</v>
      </c>
      <c r="H41" s="10" t="s">
        <v>87</v>
      </c>
      <c r="L41" s="8">
        <v>844521</v>
      </c>
      <c r="P41" s="8">
        <v>844521</v>
      </c>
      <c r="T41" s="10" t="s">
        <v>87</v>
      </c>
      <c r="X41" s="8">
        <v>844521</v>
      </c>
    </row>
    <row r="43" spans="1:24" ht="15">
      <c r="A43" t="s">
        <v>223</v>
      </c>
      <c r="C43" s="15">
        <v>862553</v>
      </c>
      <c r="D43" s="15"/>
      <c r="G43" s="15">
        <v>471928</v>
      </c>
      <c r="H43" s="15"/>
      <c r="K43" s="15">
        <v>2607577</v>
      </c>
      <c r="L43" s="15"/>
      <c r="O43" s="15">
        <v>2607577</v>
      </c>
      <c r="P43" s="15"/>
      <c r="S43" s="15">
        <v>862553</v>
      </c>
      <c r="T43" s="15"/>
      <c r="W43" s="15">
        <v>5142168</v>
      </c>
      <c r="X43" s="15"/>
    </row>
  </sheetData>
  <sheetProtection selectLockedCells="1" selectUnlockedCells="1"/>
  <mergeCells count="67">
    <mergeCell ref="A2:F2"/>
    <mergeCell ref="C5:D5"/>
    <mergeCell ref="G5:H5"/>
    <mergeCell ref="K5:L5"/>
    <mergeCell ref="O5:P5"/>
    <mergeCell ref="S5:T5"/>
    <mergeCell ref="W5:X5"/>
    <mergeCell ref="C7:D7"/>
    <mergeCell ref="K7:L7"/>
    <mergeCell ref="O7:P7"/>
    <mergeCell ref="S7:T7"/>
    <mergeCell ref="W7:X7"/>
    <mergeCell ref="G8:H8"/>
    <mergeCell ref="C12:D12"/>
    <mergeCell ref="G12:H12"/>
    <mergeCell ref="K12:L12"/>
    <mergeCell ref="O12:P12"/>
    <mergeCell ref="S12:T12"/>
    <mergeCell ref="W12:X12"/>
    <mergeCell ref="C14:D14"/>
    <mergeCell ref="K14:L14"/>
    <mergeCell ref="O14:P14"/>
    <mergeCell ref="S14:T14"/>
    <mergeCell ref="W14:X14"/>
    <mergeCell ref="G15:H15"/>
    <mergeCell ref="C20:D20"/>
    <mergeCell ref="G20:H20"/>
    <mergeCell ref="K20:L20"/>
    <mergeCell ref="O20:P20"/>
    <mergeCell ref="S20:T20"/>
    <mergeCell ref="W20:X20"/>
    <mergeCell ref="C22:D22"/>
    <mergeCell ref="K22:L22"/>
    <mergeCell ref="O22:P22"/>
    <mergeCell ref="S22:T22"/>
    <mergeCell ref="W22:X22"/>
    <mergeCell ref="G23:H23"/>
    <mergeCell ref="C27:D27"/>
    <mergeCell ref="G27:H27"/>
    <mergeCell ref="K27:L27"/>
    <mergeCell ref="O27:P27"/>
    <mergeCell ref="S27:T27"/>
    <mergeCell ref="W27:X27"/>
    <mergeCell ref="C29:D29"/>
    <mergeCell ref="K29:L29"/>
    <mergeCell ref="O29:P29"/>
    <mergeCell ref="S29:T29"/>
    <mergeCell ref="W29:X29"/>
    <mergeCell ref="G30:H30"/>
    <mergeCell ref="C35:D35"/>
    <mergeCell ref="G35:H35"/>
    <mergeCell ref="K35:L35"/>
    <mergeCell ref="O35:P35"/>
    <mergeCell ref="S35:T35"/>
    <mergeCell ref="W35:X35"/>
    <mergeCell ref="C37:D37"/>
    <mergeCell ref="K37:L37"/>
    <mergeCell ref="O37:P37"/>
    <mergeCell ref="S37:T37"/>
    <mergeCell ref="W37:X37"/>
    <mergeCell ref="G38:H38"/>
    <mergeCell ref="C43:D43"/>
    <mergeCell ref="G43:H43"/>
    <mergeCell ref="K43:L43"/>
    <mergeCell ref="O43:P43"/>
    <mergeCell ref="S43:T43"/>
    <mergeCell ref="W43:X4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304</v>
      </c>
      <c r="B2" s="1"/>
      <c r="C2" s="1"/>
      <c r="D2" s="1"/>
      <c r="E2" s="1"/>
      <c r="F2" s="1"/>
    </row>
    <row r="5" spans="3:8" ht="39.75" customHeight="1">
      <c r="C5" s="3" t="s">
        <v>305</v>
      </c>
      <c r="D5" s="3"/>
      <c r="G5" s="3" t="s">
        <v>306</v>
      </c>
      <c r="H5" s="3"/>
    </row>
    <row r="6" spans="1:8" ht="15">
      <c r="A6" t="s">
        <v>307</v>
      </c>
      <c r="C6" s="15">
        <v>3001000</v>
      </c>
      <c r="D6" s="15"/>
      <c r="G6" s="15">
        <v>2356160</v>
      </c>
      <c r="H6" s="15"/>
    </row>
    <row r="7" spans="1:8" ht="15">
      <c r="A7" t="s">
        <v>308</v>
      </c>
      <c r="D7" s="8">
        <v>1555291</v>
      </c>
      <c r="H7" s="8">
        <v>1863132</v>
      </c>
    </row>
    <row r="8" spans="1:8" ht="15">
      <c r="A8" t="s">
        <v>309</v>
      </c>
      <c r="D8" s="10" t="s">
        <v>87</v>
      </c>
      <c r="H8" s="10" t="s">
        <v>87</v>
      </c>
    </row>
    <row r="9" spans="1:8" ht="15">
      <c r="A9" t="s">
        <v>310</v>
      </c>
      <c r="D9" s="8">
        <v>126160</v>
      </c>
      <c r="H9" s="8">
        <v>166029</v>
      </c>
    </row>
    <row r="11" spans="1:8" ht="15">
      <c r="A11" t="s">
        <v>223</v>
      </c>
      <c r="C11" s="15">
        <v>4682451</v>
      </c>
      <c r="D11" s="15"/>
      <c r="G11" s="15">
        <v>4385321</v>
      </c>
      <c r="H11" s="15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H48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2.7109375" style="0" customWidth="1"/>
    <col min="4" max="4" width="8.7109375" style="0" customWidth="1"/>
    <col min="5" max="5" width="45.7109375" style="0" customWidth="1"/>
    <col min="6" max="7" width="8.7109375" style="0" customWidth="1"/>
    <col min="8" max="8" width="3.7109375" style="0" customWidth="1"/>
    <col min="9" max="16384" width="8.7109375" style="0" customWidth="1"/>
  </cols>
  <sheetData>
    <row r="2" spans="1:6" ht="15">
      <c r="A2" s="1" t="s">
        <v>311</v>
      </c>
      <c r="B2" s="1"/>
      <c r="C2" s="1"/>
      <c r="D2" s="1"/>
      <c r="E2" s="1"/>
      <c r="F2" s="1"/>
    </row>
    <row r="5" spans="7:8" ht="15">
      <c r="G5" s="16" t="s">
        <v>312</v>
      </c>
      <c r="H5" s="16"/>
    </row>
    <row r="6" spans="1:8" ht="15">
      <c r="A6" s="1" t="s">
        <v>313</v>
      </c>
      <c r="B6" s="1"/>
      <c r="C6" s="1"/>
      <c r="E6" s="11" t="s">
        <v>314</v>
      </c>
      <c r="H6" s="10" t="s">
        <v>315</v>
      </c>
    </row>
    <row r="7" spans="3:8" ht="15">
      <c r="C7" t="s">
        <v>316</v>
      </c>
      <c r="E7" t="s">
        <v>317</v>
      </c>
      <c r="H7" s="10" t="s">
        <v>315</v>
      </c>
    </row>
    <row r="8" spans="3:8" ht="15">
      <c r="C8" t="s">
        <v>318</v>
      </c>
      <c r="E8" t="s">
        <v>319</v>
      </c>
      <c r="H8" s="10" t="s">
        <v>315</v>
      </c>
    </row>
    <row r="9" spans="3:8" ht="15">
      <c r="C9" t="s">
        <v>320</v>
      </c>
      <c r="E9" t="s">
        <v>321</v>
      </c>
      <c r="H9" s="10" t="s">
        <v>315</v>
      </c>
    </row>
    <row r="10" spans="3:8" ht="15">
      <c r="C10" t="s">
        <v>322</v>
      </c>
      <c r="E10" t="s">
        <v>323</v>
      </c>
      <c r="H10" s="10" t="s">
        <v>315</v>
      </c>
    </row>
    <row r="11" spans="3:8" ht="15">
      <c r="C11" t="s">
        <v>324</v>
      </c>
      <c r="E11" t="s">
        <v>325</v>
      </c>
      <c r="H11" s="10" t="s">
        <v>315</v>
      </c>
    </row>
    <row r="12" spans="3:8" ht="15">
      <c r="C12" t="s">
        <v>326</v>
      </c>
      <c r="E12" t="s">
        <v>327</v>
      </c>
      <c r="H12" s="10" t="s">
        <v>328</v>
      </c>
    </row>
    <row r="13" spans="3:8" ht="15">
      <c r="C13" t="s">
        <v>329</v>
      </c>
      <c r="E13" t="s">
        <v>330</v>
      </c>
      <c r="H13" s="10" t="s">
        <v>328</v>
      </c>
    </row>
    <row r="14" spans="3:8" ht="15">
      <c r="C14" t="s">
        <v>331</v>
      </c>
      <c r="E14" t="s">
        <v>332</v>
      </c>
      <c r="H14" s="10" t="s">
        <v>328</v>
      </c>
    </row>
    <row r="15" spans="3:8" ht="15">
      <c r="C15" t="s">
        <v>333</v>
      </c>
      <c r="E15" t="s">
        <v>334</v>
      </c>
      <c r="H15" s="10" t="s">
        <v>328</v>
      </c>
    </row>
    <row r="16" spans="3:8" ht="15">
      <c r="C16" t="s">
        <v>335</v>
      </c>
      <c r="E16" t="s">
        <v>336</v>
      </c>
      <c r="H16" s="10" t="s">
        <v>328</v>
      </c>
    </row>
    <row r="17" spans="3:8" ht="15">
      <c r="C17" t="s">
        <v>337</v>
      </c>
      <c r="E17" t="s">
        <v>338</v>
      </c>
      <c r="H17" s="10" t="s">
        <v>328</v>
      </c>
    </row>
    <row r="18" spans="3:8" ht="15">
      <c r="C18" t="s">
        <v>339</v>
      </c>
      <c r="E18" t="s">
        <v>340</v>
      </c>
      <c r="H18" s="10" t="s">
        <v>328</v>
      </c>
    </row>
    <row r="19" spans="3:8" ht="15">
      <c r="C19" t="s">
        <v>341</v>
      </c>
      <c r="E19" t="s">
        <v>342</v>
      </c>
      <c r="H19" s="10" t="s">
        <v>328</v>
      </c>
    </row>
    <row r="20" spans="3:8" ht="15">
      <c r="C20" t="s">
        <v>343</v>
      </c>
      <c r="E20" t="s">
        <v>344</v>
      </c>
      <c r="H20" s="10" t="s">
        <v>328</v>
      </c>
    </row>
    <row r="21" spans="3:8" ht="15">
      <c r="C21" t="s">
        <v>345</v>
      </c>
      <c r="E21" t="s">
        <v>346</v>
      </c>
      <c r="H21" s="10" t="s">
        <v>347</v>
      </c>
    </row>
    <row r="22" spans="3:8" ht="15">
      <c r="C22" t="s">
        <v>348</v>
      </c>
      <c r="E22" t="s">
        <v>349</v>
      </c>
      <c r="H22" s="10" t="s">
        <v>347</v>
      </c>
    </row>
    <row r="23" spans="3:8" ht="15">
      <c r="C23" t="s">
        <v>350</v>
      </c>
      <c r="E23" t="s">
        <v>351</v>
      </c>
      <c r="H23" s="10" t="s">
        <v>347</v>
      </c>
    </row>
    <row r="24" spans="1:8" ht="15">
      <c r="A24" s="1" t="s">
        <v>352</v>
      </c>
      <c r="B24" s="1"/>
      <c r="C24" s="1"/>
      <c r="E24" s="11" t="s">
        <v>353</v>
      </c>
      <c r="H24" s="10" t="s">
        <v>347</v>
      </c>
    </row>
    <row r="25" spans="3:8" ht="15">
      <c r="C25" t="s">
        <v>354</v>
      </c>
      <c r="E25" t="s">
        <v>355</v>
      </c>
      <c r="H25" s="10" t="s">
        <v>347</v>
      </c>
    </row>
    <row r="26" spans="1:8" ht="15">
      <c r="A26" s="1" t="s">
        <v>356</v>
      </c>
      <c r="B26" s="1"/>
      <c r="C26" s="1"/>
      <c r="E26" s="11" t="s">
        <v>357</v>
      </c>
      <c r="H26" s="10" t="s">
        <v>347</v>
      </c>
    </row>
    <row r="27" spans="3:8" ht="15">
      <c r="C27" t="s">
        <v>358</v>
      </c>
      <c r="E27" t="s">
        <v>359</v>
      </c>
      <c r="H27" s="10" t="s">
        <v>347</v>
      </c>
    </row>
    <row r="28" spans="1:8" ht="15">
      <c r="A28" s="1" t="s">
        <v>360</v>
      </c>
      <c r="B28" s="1"/>
      <c r="C28" s="1"/>
      <c r="E28" s="11" t="s">
        <v>361</v>
      </c>
      <c r="H28" s="10" t="s">
        <v>362</v>
      </c>
    </row>
    <row r="29" spans="3:8" ht="15">
      <c r="C29" t="s">
        <v>363</v>
      </c>
      <c r="E29" t="s">
        <v>364</v>
      </c>
      <c r="H29" s="10" t="s">
        <v>362</v>
      </c>
    </row>
    <row r="30" spans="1:8" ht="15">
      <c r="A30" s="1" t="s">
        <v>365</v>
      </c>
      <c r="B30" s="1"/>
      <c r="C30" s="1"/>
      <c r="E30" s="11" t="s">
        <v>366</v>
      </c>
      <c r="H30" s="10" t="s">
        <v>367</v>
      </c>
    </row>
    <row r="31" spans="3:8" ht="15">
      <c r="C31" t="s">
        <v>368</v>
      </c>
      <c r="E31" t="s">
        <v>369</v>
      </c>
      <c r="H31" s="10" t="s">
        <v>367</v>
      </c>
    </row>
    <row r="32" spans="3:8" ht="15">
      <c r="C32" t="s">
        <v>370</v>
      </c>
      <c r="E32" t="s">
        <v>371</v>
      </c>
      <c r="H32" s="10" t="s">
        <v>367</v>
      </c>
    </row>
    <row r="33" spans="1:8" ht="15">
      <c r="A33" s="1" t="s">
        <v>372</v>
      </c>
      <c r="B33" s="1"/>
      <c r="C33" s="1"/>
      <c r="E33" s="11" t="s">
        <v>373</v>
      </c>
      <c r="H33" s="10" t="s">
        <v>374</v>
      </c>
    </row>
    <row r="34" spans="3:8" ht="15">
      <c r="C34" t="s">
        <v>375</v>
      </c>
      <c r="E34" t="s">
        <v>376</v>
      </c>
      <c r="H34" s="10" t="s">
        <v>374</v>
      </c>
    </row>
    <row r="35" spans="3:8" ht="15">
      <c r="C35" t="s">
        <v>377</v>
      </c>
      <c r="E35" t="s">
        <v>378</v>
      </c>
      <c r="H35" s="10" t="s">
        <v>374</v>
      </c>
    </row>
    <row r="36" spans="3:8" ht="15">
      <c r="C36" t="s">
        <v>379</v>
      </c>
      <c r="E36" t="s">
        <v>380</v>
      </c>
      <c r="H36" s="10" t="s">
        <v>374</v>
      </c>
    </row>
    <row r="37" spans="1:8" ht="15">
      <c r="A37" s="1" t="s">
        <v>381</v>
      </c>
      <c r="B37" s="1"/>
      <c r="C37" s="1"/>
      <c r="E37" s="11" t="s">
        <v>382</v>
      </c>
      <c r="H37" s="10" t="s">
        <v>374</v>
      </c>
    </row>
    <row r="38" spans="3:8" ht="15">
      <c r="C38" t="s">
        <v>383</v>
      </c>
      <c r="E38" t="s">
        <v>384</v>
      </c>
      <c r="H38" s="10" t="s">
        <v>374</v>
      </c>
    </row>
    <row r="39" spans="3:8" ht="15">
      <c r="C39" t="s">
        <v>385</v>
      </c>
      <c r="E39" t="s">
        <v>386</v>
      </c>
      <c r="H39" s="10" t="s">
        <v>374</v>
      </c>
    </row>
    <row r="40" spans="3:8" ht="15">
      <c r="C40" t="s">
        <v>387</v>
      </c>
      <c r="E40" t="s">
        <v>388</v>
      </c>
      <c r="H40" s="10" t="s">
        <v>389</v>
      </c>
    </row>
    <row r="41" spans="3:8" ht="15">
      <c r="C41" t="s">
        <v>390</v>
      </c>
      <c r="E41" t="s">
        <v>391</v>
      </c>
      <c r="H41" s="10" t="s">
        <v>389</v>
      </c>
    </row>
    <row r="42" spans="3:8" ht="15">
      <c r="C42" t="s">
        <v>392</v>
      </c>
      <c r="E42" t="s">
        <v>393</v>
      </c>
      <c r="H42" s="10" t="s">
        <v>389</v>
      </c>
    </row>
    <row r="43" spans="3:8" ht="15">
      <c r="C43" t="s">
        <v>394</v>
      </c>
      <c r="E43" t="s">
        <v>395</v>
      </c>
      <c r="H43" s="10" t="s">
        <v>389</v>
      </c>
    </row>
    <row r="44" spans="3:8" ht="15">
      <c r="C44" t="s">
        <v>396</v>
      </c>
      <c r="E44" t="s">
        <v>397</v>
      </c>
      <c r="H44" s="10" t="s">
        <v>389</v>
      </c>
    </row>
    <row r="45" spans="3:8" ht="15">
      <c r="C45" t="s">
        <v>398</v>
      </c>
      <c r="E45" t="s">
        <v>399</v>
      </c>
      <c r="H45" s="10" t="s">
        <v>389</v>
      </c>
    </row>
    <row r="46" spans="3:8" ht="15">
      <c r="C46" t="s">
        <v>400</v>
      </c>
      <c r="E46" t="s">
        <v>401</v>
      </c>
      <c r="H46" s="10" t="s">
        <v>389</v>
      </c>
    </row>
    <row r="47" spans="3:8" ht="15">
      <c r="C47" t="s">
        <v>402</v>
      </c>
      <c r="E47" t="s">
        <v>403</v>
      </c>
      <c r="H47" s="10" t="s">
        <v>389</v>
      </c>
    </row>
    <row r="48" spans="3:8" ht="15">
      <c r="C48" t="s">
        <v>404</v>
      </c>
      <c r="E48" t="s">
        <v>405</v>
      </c>
      <c r="H48" s="10" t="s">
        <v>406</v>
      </c>
    </row>
  </sheetData>
  <sheetProtection selectLockedCells="1" selectUnlockedCells="1"/>
  <mergeCells count="9">
    <mergeCell ref="A2:F2"/>
    <mergeCell ref="G5:H5"/>
    <mergeCell ref="A6:C6"/>
    <mergeCell ref="A24:C24"/>
    <mergeCell ref="A26:C26"/>
    <mergeCell ref="A28:C28"/>
    <mergeCell ref="A30:C30"/>
    <mergeCell ref="A33:C33"/>
    <mergeCell ref="A37:C3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K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25.7109375" style="0" customWidth="1"/>
    <col min="4" max="5" width="8.7109375" style="0" customWidth="1"/>
    <col min="6" max="6" width="15.7109375" style="0" customWidth="1"/>
    <col min="7" max="9" width="8.7109375" style="0" customWidth="1"/>
    <col min="10" max="11" width="10.7109375" style="0" customWidth="1"/>
    <col min="12" max="16384" width="8.7109375" style="0" customWidth="1"/>
  </cols>
  <sheetData>
    <row r="3" spans="1:10" ht="39.75" customHeight="1">
      <c r="A3" s="11" t="s">
        <v>31</v>
      </c>
      <c r="C3" s="2" t="s">
        <v>73</v>
      </c>
      <c r="E3" s="3" t="s">
        <v>74</v>
      </c>
      <c r="F3" s="3"/>
      <c r="I3" s="3" t="s">
        <v>34</v>
      </c>
      <c r="J3" s="3"/>
    </row>
    <row r="4" spans="1:11" ht="15">
      <c r="A4" s="4" t="s">
        <v>75</v>
      </c>
      <c r="C4" s="9" t="s">
        <v>76</v>
      </c>
      <c r="F4" s="10" t="s">
        <v>77</v>
      </c>
      <c r="J4" s="13">
        <v>15.9</v>
      </c>
      <c r="K4" s="14">
        <v>-2</v>
      </c>
    </row>
    <row r="5" spans="1:11" ht="15">
      <c r="A5" t="s">
        <v>78</v>
      </c>
      <c r="C5" s="9" t="s">
        <v>79</v>
      </c>
      <c r="F5" s="10" t="s">
        <v>80</v>
      </c>
      <c r="J5" s="13">
        <v>39.6</v>
      </c>
      <c r="K5" s="14">
        <v>-2</v>
      </c>
    </row>
  </sheetData>
  <sheetProtection selectLockedCells="1" selectUnlockedCells="1"/>
  <mergeCells count="2">
    <mergeCell ref="E3:F3"/>
    <mergeCell ref="I3:J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81</v>
      </c>
      <c r="B2" s="1"/>
      <c r="C2" s="1"/>
      <c r="D2" s="1"/>
      <c r="E2" s="1"/>
      <c r="F2" s="1"/>
    </row>
    <row r="5" spans="1:12" ht="39.75" customHeight="1">
      <c r="A5" s="11" t="s">
        <v>82</v>
      </c>
      <c r="C5" s="3" t="s">
        <v>83</v>
      </c>
      <c r="D5" s="3"/>
      <c r="G5" s="3" t="s">
        <v>84</v>
      </c>
      <c r="H5" s="3"/>
      <c r="K5" s="3" t="s">
        <v>85</v>
      </c>
      <c r="L5" s="3"/>
    </row>
    <row r="6" spans="1:12" ht="15">
      <c r="A6" t="s">
        <v>86</v>
      </c>
      <c r="C6" s="15">
        <v>53159</v>
      </c>
      <c r="D6" s="15"/>
      <c r="H6" s="10" t="s">
        <v>87</v>
      </c>
      <c r="K6" s="15">
        <v>53159</v>
      </c>
      <c r="L6" s="15"/>
    </row>
    <row r="7" spans="1:12" ht="15">
      <c r="A7" t="s">
        <v>88</v>
      </c>
      <c r="D7" s="8">
        <v>161200</v>
      </c>
      <c r="H7" s="10" t="s">
        <v>87</v>
      </c>
      <c r="L7" s="8">
        <v>161200</v>
      </c>
    </row>
    <row r="8" spans="1:12" ht="15">
      <c r="A8" t="s">
        <v>89</v>
      </c>
      <c r="D8" s="8">
        <v>158000</v>
      </c>
      <c r="H8" s="10" t="s">
        <v>87</v>
      </c>
      <c r="L8" s="8">
        <v>158000</v>
      </c>
    </row>
    <row r="9" spans="1:12" ht="15">
      <c r="A9" t="s">
        <v>90</v>
      </c>
      <c r="D9" s="8">
        <v>159600</v>
      </c>
      <c r="H9" s="10" t="s">
        <v>87</v>
      </c>
      <c r="L9" s="8">
        <v>159600</v>
      </c>
    </row>
    <row r="10" spans="1:12" ht="15">
      <c r="A10" t="s">
        <v>91</v>
      </c>
      <c r="D10" s="8">
        <v>96841</v>
      </c>
      <c r="H10" s="10" t="s">
        <v>87</v>
      </c>
      <c r="L10" s="8">
        <v>96841</v>
      </c>
    </row>
    <row r="11" spans="1:12" ht="15">
      <c r="A11" t="s">
        <v>92</v>
      </c>
      <c r="D11" s="8">
        <v>179400</v>
      </c>
      <c r="H11" s="10" t="s">
        <v>87</v>
      </c>
      <c r="L11" s="8">
        <v>179400</v>
      </c>
    </row>
    <row r="12" spans="1:12" ht="15">
      <c r="A12" t="s">
        <v>93</v>
      </c>
      <c r="D12" s="8">
        <v>150000</v>
      </c>
      <c r="H12" s="10" t="s">
        <v>87</v>
      </c>
      <c r="L12" s="8">
        <v>150000</v>
      </c>
    </row>
    <row r="13" spans="1:12" ht="15">
      <c r="A13" t="s">
        <v>94</v>
      </c>
      <c r="D13" s="8">
        <v>150000</v>
      </c>
      <c r="H13" s="10" t="s">
        <v>87</v>
      </c>
      <c r="L13" s="8">
        <v>150000</v>
      </c>
    </row>
    <row r="14" spans="1:12" ht="15">
      <c r="A14" t="s">
        <v>95</v>
      </c>
      <c r="D14" s="8">
        <v>184400</v>
      </c>
      <c r="H14" s="10" t="s">
        <v>87</v>
      </c>
      <c r="L14" s="8">
        <v>184400</v>
      </c>
    </row>
    <row r="15" spans="1:12" ht="15">
      <c r="A15" t="s">
        <v>96</v>
      </c>
      <c r="D15" s="8">
        <v>53397</v>
      </c>
      <c r="H15" s="10" t="s">
        <v>87</v>
      </c>
      <c r="L15" s="8">
        <v>53397</v>
      </c>
    </row>
  </sheetData>
  <sheetProtection selectLockedCells="1" selectUnlockedCells="1"/>
  <mergeCells count="6">
    <mergeCell ref="A2:F2"/>
    <mergeCell ref="C5:D5"/>
    <mergeCell ref="G5:H5"/>
    <mergeCell ref="K5:L5"/>
    <mergeCell ref="C6:D6"/>
    <mergeCell ref="K6:L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97</v>
      </c>
      <c r="B2" s="1"/>
      <c r="C2" s="1"/>
      <c r="D2" s="1"/>
      <c r="E2" s="1"/>
      <c r="F2" s="1"/>
    </row>
    <row r="5" spans="1:11" ht="39.75" customHeight="1">
      <c r="A5" s="11" t="s">
        <v>82</v>
      </c>
      <c r="C5" s="3" t="s">
        <v>98</v>
      </c>
      <c r="D5" s="3"/>
      <c r="G5" s="3" t="s">
        <v>99</v>
      </c>
      <c r="H5" s="3"/>
      <c r="K5" s="2" t="s">
        <v>100</v>
      </c>
    </row>
    <row r="6" spans="1:11" ht="15">
      <c r="A6" t="s">
        <v>101</v>
      </c>
      <c r="C6" s="15">
        <v>1075000</v>
      </c>
      <c r="D6" s="15"/>
      <c r="G6" s="15">
        <v>1107250</v>
      </c>
      <c r="H6" s="15"/>
      <c r="K6" s="9" t="s">
        <v>102</v>
      </c>
    </row>
    <row r="7" spans="1:11" ht="15">
      <c r="A7" t="s">
        <v>103</v>
      </c>
      <c r="C7" s="15">
        <v>450000</v>
      </c>
      <c r="D7" s="15"/>
      <c r="G7" s="15">
        <v>500000</v>
      </c>
      <c r="H7" s="15"/>
      <c r="K7" s="9" t="s">
        <v>104</v>
      </c>
    </row>
    <row r="8" spans="1:11" ht="15">
      <c r="A8" t="s">
        <v>105</v>
      </c>
      <c r="C8" s="15">
        <v>825000</v>
      </c>
      <c r="D8" s="15"/>
      <c r="G8" s="15">
        <v>849750</v>
      </c>
      <c r="H8" s="15"/>
      <c r="K8" s="9" t="s">
        <v>102</v>
      </c>
    </row>
    <row r="9" spans="1:11" ht="15">
      <c r="A9" t="s">
        <v>106</v>
      </c>
      <c r="C9" s="15">
        <v>575000</v>
      </c>
      <c r="D9" s="15"/>
      <c r="G9" s="15">
        <v>595125</v>
      </c>
      <c r="H9" s="15"/>
      <c r="K9" s="9" t="s">
        <v>107</v>
      </c>
    </row>
    <row r="10" spans="1:11" ht="15">
      <c r="A10" t="s">
        <v>108</v>
      </c>
      <c r="C10" s="15">
        <v>575000</v>
      </c>
      <c r="D10" s="15"/>
      <c r="G10" s="15">
        <v>595125</v>
      </c>
      <c r="H10" s="15"/>
      <c r="K10" s="9" t="s">
        <v>107</v>
      </c>
    </row>
  </sheetData>
  <sheetProtection selectLockedCells="1" selectUnlockedCells="1"/>
  <mergeCells count="13">
    <mergeCell ref="A2:F2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6.7109375" style="0" customWidth="1"/>
    <col min="4" max="5" width="8.7109375" style="0" customWidth="1"/>
    <col min="6" max="6" width="16.7109375" style="0" customWidth="1"/>
    <col min="7" max="9" width="8.7109375" style="0" customWidth="1"/>
    <col min="10" max="10" width="15.7109375" style="0" customWidth="1"/>
    <col min="11" max="13" width="8.7109375" style="0" customWidth="1"/>
    <col min="14" max="14" width="15.7109375" style="0" customWidth="1"/>
    <col min="15" max="16384" width="8.7109375" style="0" customWidth="1"/>
  </cols>
  <sheetData>
    <row r="2" spans="1:6" ht="15">
      <c r="A2" s="1" t="s">
        <v>109</v>
      </c>
      <c r="B2" s="1"/>
      <c r="C2" s="1"/>
      <c r="D2" s="1"/>
      <c r="E2" s="1"/>
      <c r="F2" s="1"/>
    </row>
    <row r="5" spans="5:14" ht="15">
      <c r="E5" s="16" t="s">
        <v>110</v>
      </c>
      <c r="F5" s="16"/>
      <c r="G5" s="16"/>
      <c r="H5" s="16"/>
      <c r="I5" s="16"/>
      <c r="J5" s="16"/>
      <c r="K5" s="16"/>
      <c r="L5" s="16"/>
      <c r="M5" s="16"/>
      <c r="N5" s="16"/>
    </row>
    <row r="6" spans="1:14" ht="15">
      <c r="A6" s="11" t="s">
        <v>111</v>
      </c>
      <c r="C6" s="2" t="s">
        <v>112</v>
      </c>
      <c r="E6" s="16" t="s">
        <v>113</v>
      </c>
      <c r="F6" s="16"/>
      <c r="I6" s="16" t="s">
        <v>114</v>
      </c>
      <c r="J6" s="16"/>
      <c r="M6" s="16" t="s">
        <v>115</v>
      </c>
      <c r="N6" s="16"/>
    </row>
    <row r="7" spans="1:14" ht="15">
      <c r="A7" t="s">
        <v>116</v>
      </c>
      <c r="C7" s="9" t="s">
        <v>117</v>
      </c>
      <c r="F7" s="10" t="s">
        <v>118</v>
      </c>
      <c r="J7" s="10" t="s">
        <v>119</v>
      </c>
      <c r="N7" s="10" t="s">
        <v>120</v>
      </c>
    </row>
    <row r="8" spans="1:14" ht="15">
      <c r="A8" t="s">
        <v>121</v>
      </c>
      <c r="C8" s="9" t="s">
        <v>122</v>
      </c>
      <c r="F8" s="10" t="s">
        <v>123</v>
      </c>
      <c r="J8" s="10" t="s">
        <v>124</v>
      </c>
      <c r="N8" s="10" t="s">
        <v>125</v>
      </c>
    </row>
    <row r="9" spans="1:14" ht="15">
      <c r="A9" t="s">
        <v>126</v>
      </c>
      <c r="C9" s="9" t="s">
        <v>127</v>
      </c>
      <c r="F9" s="10" t="s">
        <v>128</v>
      </c>
      <c r="J9" s="10" t="s">
        <v>129</v>
      </c>
      <c r="N9" s="10" t="s">
        <v>130</v>
      </c>
    </row>
  </sheetData>
  <sheetProtection selectLockedCells="1" selectUnlockedCells="1"/>
  <mergeCells count="5">
    <mergeCell ref="A2:F2"/>
    <mergeCell ref="E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S8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3.7109375" style="0" customWidth="1"/>
    <col min="5" max="15" width="8.7109375" style="0" customWidth="1"/>
    <col min="16" max="16" width="4.7109375" style="0" customWidth="1"/>
    <col min="17" max="18" width="8.7109375" style="0" customWidth="1"/>
    <col min="19" max="19" width="26.7109375" style="0" customWidth="1"/>
    <col min="20" max="16384" width="8.7109375" style="0" customWidth="1"/>
  </cols>
  <sheetData>
    <row r="3" spans="1:19" ht="39.75" customHeight="1">
      <c r="A3" s="11" t="s">
        <v>111</v>
      </c>
      <c r="C3" s="16" t="s">
        <v>112</v>
      </c>
      <c r="D3" s="16"/>
      <c r="G3" s="3" t="s">
        <v>131</v>
      </c>
      <c r="H3" s="3"/>
      <c r="K3" s="3" t="s">
        <v>132</v>
      </c>
      <c r="L3" s="3"/>
      <c r="O3" s="3" t="s">
        <v>133</v>
      </c>
      <c r="P3" s="3"/>
      <c r="S3" s="2" t="s">
        <v>134</v>
      </c>
    </row>
    <row r="4" spans="1:19" ht="15">
      <c r="A4" t="s">
        <v>116</v>
      </c>
      <c r="D4" s="9" t="s">
        <v>117</v>
      </c>
      <c r="G4" s="17" t="s">
        <v>119</v>
      </c>
      <c r="H4" s="17"/>
      <c r="K4" s="17" t="s">
        <v>135</v>
      </c>
      <c r="L4" s="17"/>
      <c r="P4" s="9" t="s">
        <v>136</v>
      </c>
      <c r="S4" s="9" t="s">
        <v>137</v>
      </c>
    </row>
    <row r="5" spans="1:19" ht="15">
      <c r="A5" t="s">
        <v>121</v>
      </c>
      <c r="D5" s="9" t="s">
        <v>122</v>
      </c>
      <c r="G5" s="17" t="s">
        <v>124</v>
      </c>
      <c r="H5" s="17"/>
      <c r="K5" s="17" t="s">
        <v>138</v>
      </c>
      <c r="L5" s="17"/>
      <c r="P5" s="9" t="s">
        <v>139</v>
      </c>
      <c r="S5" s="9" t="s">
        <v>140</v>
      </c>
    </row>
    <row r="6" spans="1:19" ht="15">
      <c r="A6" t="s">
        <v>126</v>
      </c>
      <c r="D6" s="9" t="s">
        <v>127</v>
      </c>
      <c r="G6" s="17" t="s">
        <v>129</v>
      </c>
      <c r="H6" s="17"/>
      <c r="K6" s="17" t="s">
        <v>141</v>
      </c>
      <c r="L6" s="17"/>
      <c r="P6" s="9" t="s">
        <v>142</v>
      </c>
      <c r="S6" s="9" t="s">
        <v>143</v>
      </c>
    </row>
    <row r="8" spans="1:19" ht="15">
      <c r="A8" s="11" t="s">
        <v>109</v>
      </c>
      <c r="S8" s="2" t="s">
        <v>144</v>
      </c>
    </row>
  </sheetData>
  <sheetProtection selectLockedCells="1" selectUnlockedCells="1"/>
  <mergeCells count="10">
    <mergeCell ref="C3:D3"/>
    <mergeCell ref="G3:H3"/>
    <mergeCell ref="K3:L3"/>
    <mergeCell ref="O3:P3"/>
    <mergeCell ref="G4:H4"/>
    <mergeCell ref="K4:L4"/>
    <mergeCell ref="G5:H5"/>
    <mergeCell ref="K5:L5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V10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6" width="8.7109375" style="0" customWidth="1"/>
    <col min="7" max="7" width="1.7109375" style="0" customWidth="1"/>
    <col min="8" max="8" width="8.7109375" style="0" customWidth="1"/>
    <col min="9" max="9" width="42.7109375" style="0" customWidth="1"/>
    <col min="10" max="10" width="8.7109375" style="0" customWidth="1"/>
    <col min="11" max="11" width="1.7109375" style="0" customWidth="1"/>
    <col min="12" max="12" width="8.7109375" style="0" customWidth="1"/>
    <col min="13" max="13" width="31.7109375" style="0" customWidth="1"/>
    <col min="14" max="14" width="8.7109375" style="0" customWidth="1"/>
    <col min="15" max="15" width="1.7109375" style="0" customWidth="1"/>
    <col min="16" max="16" width="8.7109375" style="0" customWidth="1"/>
    <col min="17" max="17" width="29.7109375" style="0" customWidth="1"/>
    <col min="18" max="18" width="8.7109375" style="0" customWidth="1"/>
    <col min="19" max="19" width="1.7109375" style="0" customWidth="1"/>
    <col min="20" max="16384" width="8.7109375" style="0" customWidth="1"/>
  </cols>
  <sheetData>
    <row r="2" spans="1:6" ht="15">
      <c r="A2" s="1" t="s">
        <v>145</v>
      </c>
      <c r="B2" s="1"/>
      <c r="C2" s="1"/>
      <c r="D2" s="1"/>
      <c r="E2" s="1"/>
      <c r="F2" s="1"/>
    </row>
    <row r="5" spans="1:22" ht="39.75" customHeight="1">
      <c r="A5" s="11" t="s">
        <v>82</v>
      </c>
      <c r="C5" s="3" t="s">
        <v>146</v>
      </c>
      <c r="D5" s="3"/>
      <c r="G5" s="2" t="s">
        <v>147</v>
      </c>
      <c r="I5" s="2" t="s">
        <v>148</v>
      </c>
      <c r="K5" s="2" t="s">
        <v>147</v>
      </c>
      <c r="M5" s="2" t="s">
        <v>149</v>
      </c>
      <c r="O5" s="2" t="s">
        <v>147</v>
      </c>
      <c r="Q5" s="2" t="s">
        <v>150</v>
      </c>
      <c r="S5" s="2" t="e">
        <f aca="true" t="shared" si="0" ref="S5:S10">#N/A</f>
        <v>#N/A</v>
      </c>
      <c r="U5" s="3" t="s">
        <v>151</v>
      </c>
      <c r="V5" s="3"/>
    </row>
    <row r="6" spans="1:22" ht="15">
      <c r="A6" t="s">
        <v>101</v>
      </c>
      <c r="C6" s="15">
        <v>1107250</v>
      </c>
      <c r="D6" s="15"/>
      <c r="G6" s="9" t="s">
        <v>147</v>
      </c>
      <c r="I6" s="9" t="s">
        <v>139</v>
      </c>
      <c r="K6" s="9" t="s">
        <v>147</v>
      </c>
      <c r="M6" s="9" t="s">
        <v>152</v>
      </c>
      <c r="O6" s="9" t="s">
        <v>147</v>
      </c>
      <c r="Q6" s="18">
        <v>1</v>
      </c>
      <c r="S6" s="9" t="e">
        <f t="shared" si="0"/>
        <v>#N/A</v>
      </c>
      <c r="U6" s="15">
        <v>1018670</v>
      </c>
      <c r="V6" s="15"/>
    </row>
    <row r="7" spans="1:22" ht="15">
      <c r="A7" t="s">
        <v>103</v>
      </c>
      <c r="C7" s="15">
        <v>500000</v>
      </c>
      <c r="D7" s="15"/>
      <c r="G7" s="9" t="s">
        <v>147</v>
      </c>
      <c r="I7" s="9" t="s">
        <v>153</v>
      </c>
      <c r="K7" s="9" t="s">
        <v>147</v>
      </c>
      <c r="M7" s="9" t="s">
        <v>152</v>
      </c>
      <c r="O7" s="9" t="s">
        <v>147</v>
      </c>
      <c r="Q7" s="18">
        <v>1</v>
      </c>
      <c r="S7" s="9" t="e">
        <f t="shared" si="0"/>
        <v>#N/A</v>
      </c>
      <c r="U7" s="15">
        <v>276000</v>
      </c>
      <c r="V7" s="15"/>
    </row>
    <row r="8" spans="1:22" ht="15">
      <c r="A8" t="s">
        <v>105</v>
      </c>
      <c r="C8" s="15">
        <v>849750</v>
      </c>
      <c r="D8" s="15"/>
      <c r="G8" s="9" t="s">
        <v>147</v>
      </c>
      <c r="I8" s="9" t="s">
        <v>139</v>
      </c>
      <c r="K8" s="9" t="s">
        <v>147</v>
      </c>
      <c r="M8" s="9" t="s">
        <v>152</v>
      </c>
      <c r="O8" s="9" t="s">
        <v>147</v>
      </c>
      <c r="Q8" s="18">
        <v>1</v>
      </c>
      <c r="S8" s="9" t="e">
        <f t="shared" si="0"/>
        <v>#N/A</v>
      </c>
      <c r="U8" s="15">
        <v>781770</v>
      </c>
      <c r="V8" s="15"/>
    </row>
    <row r="9" spans="1:22" ht="15">
      <c r="A9" t="s">
        <v>106</v>
      </c>
      <c r="C9" s="15">
        <v>595125</v>
      </c>
      <c r="D9" s="15"/>
      <c r="G9" s="9" t="s">
        <v>147</v>
      </c>
      <c r="I9" s="9" t="s">
        <v>154</v>
      </c>
      <c r="K9" s="9" t="s">
        <v>147</v>
      </c>
      <c r="M9" s="9" t="s">
        <v>152</v>
      </c>
      <c r="O9" s="9" t="s">
        <v>147</v>
      </c>
      <c r="Q9" s="18">
        <v>1</v>
      </c>
      <c r="S9" s="9" t="e">
        <f t="shared" si="0"/>
        <v>#N/A</v>
      </c>
      <c r="U9" s="15">
        <v>383261</v>
      </c>
      <c r="V9" s="15"/>
    </row>
    <row r="10" spans="1:22" ht="15">
      <c r="A10" t="s">
        <v>108</v>
      </c>
      <c r="C10" s="15">
        <v>595125</v>
      </c>
      <c r="D10" s="15"/>
      <c r="G10" s="9" t="s">
        <v>147</v>
      </c>
      <c r="I10" s="9" t="s">
        <v>154</v>
      </c>
      <c r="K10" s="9" t="s">
        <v>147</v>
      </c>
      <c r="M10" s="9" t="s">
        <v>152</v>
      </c>
      <c r="O10" s="9" t="s">
        <v>147</v>
      </c>
      <c r="Q10" s="18">
        <v>1</v>
      </c>
      <c r="S10" s="9" t="e">
        <f t="shared" si="0"/>
        <v>#N/A</v>
      </c>
      <c r="U10" s="15">
        <v>383261</v>
      </c>
      <c r="V10" s="15"/>
    </row>
  </sheetData>
  <sheetProtection selectLockedCells="1" selectUnlockedCells="1"/>
  <mergeCells count="13">
    <mergeCell ref="A2:F2"/>
    <mergeCell ref="C5:D5"/>
    <mergeCell ref="U5:V5"/>
    <mergeCell ref="C6:D6"/>
    <mergeCell ref="U6:V6"/>
    <mergeCell ref="C7:D7"/>
    <mergeCell ref="U7:V7"/>
    <mergeCell ref="C8:D8"/>
    <mergeCell ref="U8:V8"/>
    <mergeCell ref="C9:D9"/>
    <mergeCell ref="U9:V9"/>
    <mergeCell ref="C10:D10"/>
    <mergeCell ref="U10:V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20.7109375" style="0" customWidth="1"/>
    <col min="4" max="16384" width="8.7109375" style="0" customWidth="1"/>
  </cols>
  <sheetData>
    <row r="2" spans="1:6" ht="15">
      <c r="A2" s="1" t="s">
        <v>155</v>
      </c>
      <c r="B2" s="1"/>
      <c r="C2" s="1"/>
      <c r="D2" s="1"/>
      <c r="E2" s="1"/>
      <c r="F2" s="1"/>
    </row>
    <row r="5" spans="3:7" ht="39.75" customHeight="1">
      <c r="C5" s="3" t="s">
        <v>156</v>
      </c>
      <c r="D5" s="3"/>
      <c r="E5" s="3"/>
      <c r="F5" s="3"/>
      <c r="G5" s="11"/>
    </row>
    <row r="6" spans="1:6" ht="39.75" customHeight="1">
      <c r="A6" s="11" t="s">
        <v>82</v>
      </c>
      <c r="C6" s="2" t="s">
        <v>157</v>
      </c>
      <c r="E6" s="16" t="s">
        <v>158</v>
      </c>
      <c r="F6" s="16"/>
    </row>
    <row r="7" spans="1:6" ht="15">
      <c r="A7" t="s">
        <v>103</v>
      </c>
      <c r="C7" s="9" t="s">
        <v>153</v>
      </c>
      <c r="E7" s="15">
        <v>300000</v>
      </c>
      <c r="F7" s="15"/>
    </row>
    <row r="8" spans="1:6" ht="15">
      <c r="A8" t="s">
        <v>105</v>
      </c>
      <c r="C8" s="9" t="s">
        <v>139</v>
      </c>
      <c r="E8" s="15">
        <v>849750</v>
      </c>
      <c r="F8" s="15"/>
    </row>
    <row r="9" spans="1:6" ht="15">
      <c r="A9" t="s">
        <v>106</v>
      </c>
      <c r="C9" s="9" t="s">
        <v>154</v>
      </c>
      <c r="E9" s="15">
        <v>416588</v>
      </c>
      <c r="F9" s="15"/>
    </row>
    <row r="10" spans="1:6" ht="15">
      <c r="A10" t="s">
        <v>108</v>
      </c>
      <c r="C10" s="9" t="s">
        <v>154</v>
      </c>
      <c r="E10" s="15">
        <v>416588</v>
      </c>
      <c r="F10" s="15"/>
    </row>
  </sheetData>
  <sheetProtection selectLockedCells="1" selectUnlockedCells="1"/>
  <mergeCells count="7">
    <mergeCell ref="A2:F2"/>
    <mergeCell ref="C5:F5"/>
    <mergeCell ref="E6:F6"/>
    <mergeCell ref="E7:F7"/>
    <mergeCell ref="E8:F8"/>
    <mergeCell ref="E9:F9"/>
    <mergeCell ref="E10:F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2020-06-08T13:16:00Z</dcterms:created>
  <dcterms:modified xsi:type="dcterms:W3CDTF">2020-06-08T13:16:00Z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