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cacola consolidated inc" sheetId="1" r:id="rId1"/>
    <sheet name="principal stockholders" sheetId="2" r:id="rId2"/>
    <sheet name="director compensation" sheetId="3" r:id="rId3"/>
    <sheet name="role of compensation consu" sheetId="4" r:id="rId4"/>
    <sheet name="base salaries" sheetId="5" r:id="rId5"/>
    <sheet name="overall goal achievement f" sheetId="6" r:id="rId6"/>
    <sheet name="overall goal achievement f-1" sheetId="7" r:id="rId7"/>
    <sheet name="annual bonus calculation" sheetId="8" r:id="rId8"/>
    <sheet name="2019 longterm plan" sheetId="9" r:id="rId9"/>
    <sheet name="2017 longterm plan" sheetId="10" r:id="rId10"/>
    <sheet name="2017 longterm plan-1" sheetId="11" r:id="rId11"/>
    <sheet name="longterm performance equit" sheetId="12" r:id="rId12"/>
    <sheet name="summary compensation" sheetId="13" r:id="rId13"/>
    <sheet name="nonequity incentive plan c" sheetId="14" r:id="rId14"/>
    <sheet name="change in pension value an" sheetId="15" r:id="rId15"/>
    <sheet name="all other compensation col" sheetId="16" r:id="rId16"/>
    <sheet name="ii 2019 grants of planbase" sheetId="17" r:id="rId17"/>
    <sheet name="iii defined benefit plans" sheetId="18" r:id="rId18"/>
    <sheet name="officer retention plan" sheetId="19" r:id="rId19"/>
    <sheet name="supplemental savings incen" sheetId="20" r:id="rId20"/>
    <sheet name="longterm retention plan" sheetId="21" r:id="rId21"/>
    <sheet name="v 2019 potential payments" sheetId="22" r:id="rId22"/>
    <sheet name="v 2019 potential payments -1" sheetId="23" r:id="rId23"/>
    <sheet name="for" sheetId="24" r:id="rId24"/>
  </sheets>
  <definedNames/>
  <calcPr fullCalcOnLoad="1"/>
</workbook>
</file>

<file path=xl/sharedStrings.xml><?xml version="1.0" encoding="utf-8"?>
<sst xmlns="http://schemas.openxmlformats.org/spreadsheetml/2006/main" count="543" uniqueCount="272">
  <si>
    <t>Cocacola Consolidated INC</t>
  </si>
  <si>
    <t>Page</t>
  </si>
  <si>
    <t>Proposal 4:</t>
  </si>
  <si>
    <t>Stockholder Proposal</t>
  </si>
  <si>
    <t>Board of Directors Statement in Opposition to the
Proposal</t>
  </si>
  <si>
    <t>Additional Information</t>
  </si>
  <si>
    <t>Stockholder Proposals for the 2021 Annual Meeting of
Stockholders</t>
  </si>
  <si>
    <t>2019 Annual Report to Stockholders</t>
  </si>
  <si>
    <t>Annual Report on Form
10-K</t>
  </si>
  <si>
    <t>Householding</t>
  </si>
  <si>
    <t>Principal Stockholders</t>
  </si>
  <si>
    <t>Name and Address
of Beneficial Owner</t>
  </si>
  <si>
    <t>Class</t>
  </si>
  <si>
    <t>Number of
Shares and
Nature of
Beneficial
Ownership</t>
  </si>
  <si>
    <t>Percentage
of Class(1)</t>
  </si>
  <si>
    <t>Total
Votes</t>
  </si>
  <si>
    <t>Percentage
  of Total
  Votes(1)</t>
  </si>
  <si>
    <t>J. Frank Harrison, III,
J. Frank Harrison Family, LLC and three
Harrison Family Limited Partnerships, as a group
4100 Coca-Cola Plaza
Charlotte, North Carolina 28211</t>
  </si>
  <si>
    <t>Common Stock
 Class B Common
Stock</t>
  </si>
  <si>
    <t>2,231,940(2)    
2,231,940(3)(4)</t>
  </si>
  <si>
    <t>23.8%  
 99.99%</t>
  </si>
  <si>
    <t>86.2%</t>
  </si>
  <si>
    <t>The Coca-Cola Company 
One Coca-Cola Plaza 
Atlanta, Georgia 30313</t>
  </si>
  <si>
    <t>Common Stock</t>
  </si>
  <si>
    <t>2,482,165(5)</t>
  </si>
  <si>
    <t>34.8%</t>
  </si>
  <si>
    <t>4.8%</t>
  </si>
  <si>
    <t>BlackRock, Inc. 
55 East 52nd Street
New York, New York 10055</t>
  </si>
  <si>
    <t>704,806(6)</t>
  </si>
  <si>
    <t>9.9%</t>
  </si>
  <si>
    <t>1.4%</t>
  </si>
  <si>
    <t>The Vanguard Group, Inc. 
100 Vanguard Boulevard 
Malvern, Pennsylvania 19355</t>
  </si>
  <si>
    <t>621,651(7)</t>
  </si>
  <si>
    <t>8.7%</t>
  </si>
  <si>
    <t>1.2%</t>
  </si>
  <si>
    <t>Director Compensation</t>
  </si>
  <si>
    <t>Name</t>
  </si>
  <si>
    <t>Fees Earned or
Paid in Cash
($)(1)</t>
  </si>
  <si>
    <t>All Other
Compensation
($)</t>
  </si>
  <si>
    <t>Total
($)</t>
  </si>
  <si>
    <t>Sharon A. Decker</t>
  </si>
  <si>
    <t></t>
  </si>
  <si>
    <t>James R. Helvey, III</t>
  </si>
  <si>
    <t>William H. Jones</t>
  </si>
  <si>
    <t>Jennifer K. Mann</t>
  </si>
  <si>
    <t>James H. Morgan</t>
  </si>
  <si>
    <t>John W. Murrey, III</t>
  </si>
  <si>
    <t>Sue Anne H. Wells</t>
  </si>
  <si>
    <t>Dennis A. Wicker</t>
  </si>
  <si>
    <t>Richard T. Williams</t>
  </si>
  <si>
    <t>Role of Compensation Consultants and Market Analysis</t>
  </si>
  <si>
    <t>Company Name</t>
  </si>
  <si>
    <t>2018 Net
Reported Revenues
($ in billions)</t>
  </si>
  <si>
    <t>Brown-Forman Corporation</t>
  </si>
  <si>
    <t>Constellation Brands, Inc.</t>
  </si>
  <si>
    <t>Flowers Foods, Inc.</t>
  </si>
  <si>
    <t>Keurig Dr Pepper Inc.</t>
  </si>
  <si>
    <t>Lancaster Colony Corporation</t>
  </si>
  <si>
    <t>McCormick &amp; Company, Incorporated</t>
  </si>
  <si>
    <t>Molson Coors Beverage Company (f/k/a Molson Coors Brewing Company)</t>
  </si>
  <si>
    <t>Monster Beverage Corporation</t>
  </si>
  <si>
    <t>Primo Water Corporation (f/k/a Cott Corporation)</t>
  </si>
  <si>
    <t>Sanderson Farms, Inc.</t>
  </si>
  <si>
    <t>Seneca Foods Corporation</t>
  </si>
  <si>
    <t>The Hain Celestial Group, Inc.</t>
  </si>
  <si>
    <t>TreeHouse Foods, Inc.</t>
  </si>
  <si>
    <t>Coke Consolidated</t>
  </si>
  <si>
    <t>Median</t>
  </si>
  <si>
    <t>Average</t>
  </si>
  <si>
    <t>Base Salaries</t>
  </si>
  <si>
    <t>2018
    Base Salary</t>
  </si>
  <si>
    <t>2019
    Base Salary</t>
  </si>
  <si>
    <t>% Increase</t>
  </si>
  <si>
    <t>Mr. Harrison</t>
  </si>
  <si>
    <t>2.5%</t>
  </si>
  <si>
    <t>Mr. Anthony</t>
  </si>
  <si>
    <t>0.0%</t>
  </si>
  <si>
    <t>Mr. Katz</t>
  </si>
  <si>
    <t>12.0%</t>
  </si>
  <si>
    <t>Mr. Kasbekar</t>
  </si>
  <si>
    <t>Mr. Chambless</t>
  </si>
  <si>
    <t>Overall Goal Achievement Factor</t>
  </si>
  <si>
    <t>Performance Goals</t>
  </si>
  <si>
    <t>Performance Measure</t>
  </si>
  <si>
    <t>Weight</t>
  </si>
  <si>
    <t>Threshold</t>
  </si>
  <si>
    <t>Target</t>
  </si>
  <si>
    <t>Maximum</t>
  </si>
  <si>
    <t>EBIT</t>
  </si>
  <si>
    <t>40%</t>
  </si>
  <si>
    <t>$100.0 million</t>
  </si>
  <si>
    <t>$160.0 million</t>
  </si>
  <si>
    <t>$180.0 million</t>
  </si>
  <si>
    <t>Free Cash Flow</t>
  </si>
  <si>
    <t>$0.0 million</t>
  </si>
  <si>
    <t>$60.0 million</t>
  </si>
  <si>
    <t>$80.0 million</t>
  </si>
  <si>
    <t>Revenue</t>
  </si>
  <si>
    <t>20%</t>
  </si>
  <si>
    <t>$4.643 billion</t>
  </si>
  <si>
    <t>$4.843 billion</t>
  </si>
  <si>
    <t>$5.043 billion</t>
  </si>
  <si>
    <t>Target
Performance
Goal</t>
  </si>
  <si>
    <t>Adjusted
Goal
Achievement</t>
  </si>
  <si>
    <t>Payout
Percentage</t>
  </si>
  <si>
    <t>Weighted
Payout
Percentage</t>
  </si>
  <si>
    <t>$196.0 million</t>
  </si>
  <si>
    <t>150.0%</t>
  </si>
  <si>
    <t>60.00%</t>
  </si>
  <si>
    <t>$80.6 million</t>
  </si>
  <si>
    <t>$4.827 billion</t>
  </si>
  <si>
    <t>95.9%</t>
  </si>
  <si>
    <t>19.17%</t>
  </si>
  <si>
    <t>139.17%</t>
  </si>
  <si>
    <t>Annual Bonus Calculation</t>
  </si>
  <si>
    <t>Base
Salary</t>
  </si>
  <si>
    <t>x</t>
  </si>
  <si>
    <t>Target
Bonus Percentage
(% of Base Salary)</t>
  </si>
  <si>
    <t>Overall Goal
Achievement
Factor</t>
  </si>
  <si>
    <t>Individual
Performance
Factor</t>
  </si>
  <si>
    <t>Bonus
Award
Earned</t>
  </si>
  <si>
    <t>100%</t>
  </si>
  <si>
    <t>60%</t>
  </si>
  <si>
    <t>80%</t>
  </si>
  <si>
    <t>75%</t>
  </si>
  <si>
    <t>2019 Long-Term Plan</t>
  </si>
  <si>
    <t>2019 Long-Term Plan
Target Awards</t>
  </si>
  <si>
    <t>% of
    Base Salary</t>
  </si>
  <si>
    <t>$ Amount</t>
  </si>
  <si>
    <t>2017 Long-Term Plan</t>
  </si>
  <si>
    <t>2017 Long-Term Plan
Target Awards</t>
  </si>
  <si>
    <t>Long-Term
Performance Factor</t>
  </si>
  <si>
    <t>Award
Earned</t>
  </si>
  <si>
    <t>Mr. Anthony(1)</t>
  </si>
  <si>
    <t>N/A</t>
  </si>
  <si>
    <t>123.0%</t>
  </si>
  <si>
    <t>Average Earnings Per Share</t>
  </si>
  <si>
    <t>130.0%</t>
  </si>
  <si>
    <t>52.0%</t>
  </si>
  <si>
    <t>Average Debt/Operating Cash Flow</t>
  </si>
  <si>
    <t>110.0%</t>
  </si>
  <si>
    <t>44.0%</t>
  </si>
  <si>
    <t>Average Return on Total Assets</t>
  </si>
  <si>
    <t>10%</t>
  </si>
  <si>
    <t>2.54%</t>
  </si>
  <si>
    <t>2.81%</t>
  </si>
  <si>
    <t>140.0%</t>
  </si>
  <si>
    <t>14.0%</t>
  </si>
  <si>
    <t>Average Revenue</t>
  </si>
  <si>
    <t>$4.602 billion</t>
  </si>
  <si>
    <t>$4.702 billion</t>
  </si>
  <si>
    <t>13.0%</t>
  </si>
  <si>
    <t>Long-Term Performance Equity Plan</t>
  </si>
  <si>
    <t>2019 One-Year Award
Target Value</t>
  </si>
  <si>
    <t>Overall
Goal      
      Achievement Factor</t>
  </si>
  <si>
    <t>Bonus Award    
    Earned</t>
  </si>
  <si>
    <t>Summary Compensation</t>
  </si>
  <si>
    <t>Name and
Principal Position
(a)</t>
  </si>
  <si>
    <t>Year
(b)</t>
  </si>
  <si>
    <t>Salary
($)
(c)</t>
  </si>
  <si>
    <t>Bonus
($)
(d)</t>
  </si>
  <si>
    <t>Stock
Awards
($)
(e)</t>
  </si>
  <si>
    <t>Non-Equity
Incentive Plan
Compensation
($)
(f)</t>
  </si>
  <si>
    <t>Change in
Pension Value
and
Nonqualified
Deferred
Compensation
Earnings
($)
(g)</t>
  </si>
  <si>
    <t>All Other
Compensation
($)
(h)</t>
  </si>
  <si>
    <t>Total
($)
(i)</t>
  </si>
  <si>
    <t>J. Frank Harrison, III
Chairman of the Board and Chief Executive Officer</t>
  </si>
  <si>
    <t>2019
 2018
2017</t>
  </si>
  <si>
    <t>$1,151,114
 1,123,859
1,099,188</t>
  </si>
  <si>
    <t>
 
</t>
  </si>
  <si>
    <t>$
 7,551,200
6,982,000</t>
  </si>
  <si>
    <t>$8,708,743
 979,750
1,018,670</t>
  </si>
  <si>
    <t>$402,382
 117,681
279,024</t>
  </si>
  <si>
    <t>$1,445,385
 1,846,153
1,736,752</t>
  </si>
  <si>
    <t>$11,707,624
 11,618,643
11,115,634</t>
  </si>
  <si>
    <t>F. Scott Anthony 
Executive Vice President and Chief Financial Officer</t>
  </si>
  <si>
    <t>David M. Katz 
President and Chief Operating Officer</t>
  </si>
  <si>
    <t>700,000
 617,531
590,094</t>
  </si>
  <si>
    <t>1,584,012
 857,855
820,586</t>
  </si>
  <si>
    <t>156,250
 156,250
156,250</t>
  </si>
  <si>
    <t>275,379
 210,300
160,751</t>
  </si>
  <si>
    <t>2,715,641
 1,841,936
1,727,681</t>
  </si>
  <si>
    <t>Umesh M. Kasbekar 
Vice Chairman of the Board</t>
  </si>
  <si>
    <t>Robert M. Chambless 
Executive Vice President, Franchise Beverage Operations</t>
  </si>
  <si>
    <t>2019
 2018</t>
  </si>
  <si>
    <t>637,019
 617,531</t>
  </si>
  <si>
    <t>
 </t>
  </si>
  <si>
    <t>1,214,505
 817,191</t>
  </si>
  <si>
    <t>290,044
 199,499</t>
  </si>
  <si>
    <t>194,906
 193,585</t>
  </si>
  <si>
    <t>2,336,474
 1,827,806</t>
  </si>
  <si>
    <t>Non-Equity  Incentive Plan Compensation (Column (f))</t>
  </si>
  <si>
    <t>2019
Annual Bonus Plan
($)</t>
  </si>
  <si>
    <t>2019
Long-Term
Performance Equity
Plan
($)</t>
  </si>
  <si>
    <t>2017
Long-Term Plan
($)</t>
  </si>
  <si>
    <t>Change in Pension Value and Nonqualified Deferred Compensation Earnings (Column (g))</t>
  </si>
  <si>
    <t>Pension Plan
($)(1)</t>
  </si>
  <si>
    <t>Officer Retention Plan
($)(2)</t>
  </si>
  <si>
    <t>Nonqualified
Deferred
Compensation
Earnings
($)(3)</t>
  </si>
  <si>
    <t>All Other Compensation (Column (h))</t>
  </si>
  <si>
    <t>Company
Contributions
to Defined
Contribution
Plans
($)</t>
  </si>
  <si>
    <t>Life
Insurance
($)</t>
  </si>
  <si>
    <t>Tax
Gross-Ups
($)</t>
  </si>
  <si>
    <t>Executive
Allowance
($)</t>
  </si>
  <si>
    <t>Personal
Use of
Corporate
Aircraft
($)</t>
  </si>
  <si>
    <t>Relocation
($)</t>
  </si>
  <si>
    <t>Other
($)</t>
  </si>
  <si>
    <t>II. 2019 Grants of Plan-Based Awards</t>
  </si>
  <si>
    <t>Estimated Possible
Payouts Under Non-Equity
Incentive Plan Awards</t>
  </si>
  <si>
    <t>Plan(1)</t>
  </si>
  <si>
    <t>Threshold
($)(2)</t>
  </si>
  <si>
    <t>Target
($)(3)</t>
  </si>
  <si>
    <t>Maximum
($)(4)</t>
  </si>
  <si>
    <t>ABP
 2019 LTPEP
2019-21 LTPEP</t>
  </si>
  <si>
    <t>$115,763
 510,000
620,000</t>
  </si>
  <si>
    <t>$1,157,630
 5,100,000
6,200,000</t>
  </si>
  <si>
    <t>$2,604,668
 7,650,000
9,300,000</t>
  </si>
  <si>
    <t>ABP
 LTP</t>
  </si>
  <si>
    <t>31,500
31,500</t>
  </si>
  <si>
    <t>315,000
315,000</t>
  </si>
  <si>
    <t>708,750
472,500</t>
  </si>
  <si>
    <t>70,000
70,000</t>
  </si>
  <si>
    <t>700,000
700,000</t>
  </si>
  <si>
    <t>1,575,000
1,050,000</t>
  </si>
  <si>
    <t>51,690
51,690</t>
  </si>
  <si>
    <t>516,895
516,895</t>
  </si>
  <si>
    <t>1,163,014
775,343</t>
  </si>
  <si>
    <t>48,047
48,047</t>
  </si>
  <si>
    <t>480,469
480,469</t>
  </si>
  <si>
    <t>1,081,055
720,703</t>
  </si>
  <si>
    <t>III. Defined Benefit Plans</t>
  </si>
  <si>
    <t>Plan Name</t>
  </si>
  <si>
    <t>Number of Years
Credited Service
(#)(1)</t>
  </si>
  <si>
    <t>Present Value of
Accumulated
Benefit
($)(2)</t>
  </si>
  <si>
    <t>Payments During
Last Fiscal Year
($)</t>
  </si>
  <si>
    <t>Pension Plan</t>
  </si>
  <si>
    <t>Officer Retention Plan</t>
  </si>
  <si>
    <t>Split-Dollar and Deferred 
Compensation Replacement Agreement</t>
  </si>
  <si>
    <t>Estimated Annual
Retirement Benefit
($)</t>
  </si>
  <si>
    <t>Number of Years
Payable
(#)</t>
  </si>
  <si>
    <t>Supplemental Savings Incentive Plan</t>
  </si>
  <si>
    <t>Executive
Contributions in
Fiscal 2019
($)(1)</t>
  </si>
  <si>
    <t>Company
Contributions in
Fiscal 2019
($)(2)</t>
  </si>
  <si>
    <t>Aggregate
Earnings (Losses)
in Fiscal 2019
($)(3)</t>
  </si>
  <si>
    <t>Aggregate
Withdrawals/
Distributions
($)</t>
  </si>
  <si>
    <t>Aggregate
Balance at
December 29, 2019
($)(4)</t>
  </si>
  <si>
    <t>Long-Term Retention Plan</t>
  </si>
  <si>
    <t>Company
Contributions in
Fiscal 2019
($)(1)</t>
  </si>
  <si>
    <t>Aggregate
Earnings (Losses)
in Fiscal 2019
($)</t>
  </si>
  <si>
    <t>Aggregate
Balance at
December 29, 2019
($)</t>
  </si>
  <si>
    <t>V. 2019 Potential Payments Upon Termination or Change in Control</t>
  </si>
  <si>
    <t>Name and Plans</t>
  </si>
  <si>
    <t>Voluntary
Resignation
or
Termination
Without
Cause
($)</t>
  </si>
  <si>
    <t>Termination
for Cause
($)</t>
  </si>
  <si>
    <t>Death
($)</t>
  </si>
  <si>
    <t>Disability
($)</t>
  </si>
  <si>
    <t>Retirement
($)(1)</t>
  </si>
  <si>
    <t>Change in
Control
($)</t>
  </si>
  <si>
    <t>Officer Retention Plan(2)</t>
  </si>
  <si>
    <t>Supplemental Savings Incentive
Plan(2)</t>
  </si>
  <si>
    <t>Annual Bonus Plan(3)</t>
  </si>
  <si>
    <t>Long-Term Performance Equity Plan(4)</t>
  </si>
  <si>
    <t>Total</t>
  </si>
  <si>
    <t>Long-Term Performance Plan(5)</t>
  </si>
  <si>
    <t>Split-Dollar and Deferred Compensation Replacement Benefit Agreement(2)</t>
  </si>
  <si>
    <t>FOR</t>
  </si>
  <si>
    <t>Fiscal 2019
($)</t>
  </si>
  <si>
    <t>Fiscal 2018
($)</t>
  </si>
  <si>
    <t>Audit Fees(1)</t>
  </si>
  <si>
    <t>Audit-Related Fees(2)</t>
  </si>
  <si>
    <t>Tax Fees</t>
  </si>
  <si>
    <t>All Other Fees(3)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</si>
</sst>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8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 wrapText="1"/>
    </xf>
    <xf numFmtId="168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right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7:8" ht="15">
      <c r="G5" s="2" t="s">
        <v>1</v>
      </c>
      <c r="H5" s="2"/>
    </row>
    <row r="6" spans="2:9" ht="15">
      <c r="B6" s="3"/>
      <c r="C6" s="3"/>
      <c r="D6" s="3"/>
      <c r="E6" s="3"/>
      <c r="F6" s="3"/>
      <c r="G6" s="3"/>
      <c r="H6" s="3"/>
      <c r="I6" s="3"/>
    </row>
    <row r="7" spans="1:8" ht="15">
      <c r="A7" s="4" t="s">
        <v>2</v>
      </c>
      <c r="C7" s="1" t="s">
        <v>3</v>
      </c>
      <c r="D7" s="1"/>
      <c r="E7" s="1"/>
      <c r="H7" s="5">
        <v>61</v>
      </c>
    </row>
    <row r="8" spans="2:9" ht="15">
      <c r="B8" s="3"/>
      <c r="C8" s="3"/>
      <c r="D8" s="3"/>
      <c r="E8" s="3"/>
      <c r="F8" s="3"/>
      <c r="G8" s="3"/>
      <c r="H8" s="3"/>
      <c r="I8" s="3"/>
    </row>
    <row r="9" spans="3:8" ht="15" customHeight="1">
      <c r="C9" s="6" t="s">
        <v>4</v>
      </c>
      <c r="D9" s="6"/>
      <c r="E9" s="6"/>
      <c r="H9" s="5">
        <v>61</v>
      </c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8" ht="15">
      <c r="A11" s="1" t="s">
        <v>5</v>
      </c>
      <c r="B11" s="1"/>
      <c r="C11" s="1"/>
      <c r="D11" s="1"/>
      <c r="E11" s="1"/>
      <c r="H11" s="5">
        <v>63</v>
      </c>
    </row>
    <row r="12" spans="2:9" ht="15">
      <c r="B12" s="3"/>
      <c r="C12" s="3"/>
      <c r="D12" s="3"/>
      <c r="E12" s="3"/>
      <c r="F12" s="3"/>
      <c r="G12" s="3"/>
      <c r="H12" s="3"/>
      <c r="I12" s="3"/>
    </row>
    <row r="13" spans="3:8" ht="15" customHeight="1">
      <c r="C13" s="6" t="s">
        <v>6</v>
      </c>
      <c r="D13" s="6"/>
      <c r="E13" s="6"/>
      <c r="H13" s="5">
        <v>63</v>
      </c>
    </row>
    <row r="14" spans="2:9" ht="15">
      <c r="B14" s="3"/>
      <c r="C14" s="3"/>
      <c r="D14" s="3"/>
      <c r="E14" s="3"/>
      <c r="F14" s="3"/>
      <c r="G14" s="3"/>
      <c r="H14" s="3"/>
      <c r="I14" s="3"/>
    </row>
    <row r="15" spans="3:8" ht="15" customHeight="1">
      <c r="C15" s="6" t="s">
        <v>7</v>
      </c>
      <c r="D15" s="6"/>
      <c r="E15" s="6"/>
      <c r="H15" s="5">
        <v>63</v>
      </c>
    </row>
    <row r="16" spans="2:9" ht="15">
      <c r="B16" s="3"/>
      <c r="C16" s="3"/>
      <c r="D16" s="3"/>
      <c r="E16" s="3"/>
      <c r="F16" s="3"/>
      <c r="G16" s="3"/>
      <c r="H16" s="3"/>
      <c r="I16" s="3"/>
    </row>
    <row r="17" spans="3:8" ht="15" customHeight="1">
      <c r="C17" s="6" t="s">
        <v>8</v>
      </c>
      <c r="D17" s="6"/>
      <c r="E17" s="6"/>
      <c r="H17" s="5">
        <v>63</v>
      </c>
    </row>
    <row r="18" spans="2:9" ht="15">
      <c r="B18" s="3"/>
      <c r="C18" s="3"/>
      <c r="D18" s="3"/>
      <c r="E18" s="3"/>
      <c r="F18" s="3"/>
      <c r="G18" s="3"/>
      <c r="H18" s="3"/>
      <c r="I18" s="3"/>
    </row>
    <row r="19" spans="3:8" ht="15" customHeight="1">
      <c r="C19" s="6" t="s">
        <v>9</v>
      </c>
      <c r="D19" s="6"/>
      <c r="E19" s="6"/>
      <c r="H19" s="5">
        <v>63</v>
      </c>
    </row>
  </sheetData>
  <sheetProtection selectLockedCells="1" selectUnlockedCells="1"/>
  <mergeCells count="23">
    <mergeCell ref="A2:F2"/>
    <mergeCell ref="G5:H5"/>
    <mergeCell ref="B6:E6"/>
    <mergeCell ref="F6:I6"/>
    <mergeCell ref="C7:E7"/>
    <mergeCell ref="B8:E8"/>
    <mergeCell ref="F8:I8"/>
    <mergeCell ref="C9:E9"/>
    <mergeCell ref="A10:E10"/>
    <mergeCell ref="F10:I10"/>
    <mergeCell ref="A11:E11"/>
    <mergeCell ref="B12:E12"/>
    <mergeCell ref="F12:I12"/>
    <mergeCell ref="C13:E13"/>
    <mergeCell ref="B14:E14"/>
    <mergeCell ref="F14:I14"/>
    <mergeCell ref="C15:E15"/>
    <mergeCell ref="B16:E16"/>
    <mergeCell ref="F16:I16"/>
    <mergeCell ref="C17:E17"/>
    <mergeCell ref="B18:E18"/>
    <mergeCell ref="F18:I18"/>
    <mergeCell ref="C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.7109375" style="0" customWidth="1"/>
    <col min="9" max="10" width="8.7109375" style="0" customWidth="1"/>
    <col min="11" max="11" width="28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3.7109375" style="0" customWidth="1"/>
    <col min="19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1:18" ht="39.75" customHeight="1">
      <c r="A5" s="4" t="s">
        <v>36</v>
      </c>
      <c r="C5" s="8" t="s">
        <v>130</v>
      </c>
      <c r="D5" s="8"/>
      <c r="G5" s="21" t="s">
        <v>116</v>
      </c>
      <c r="H5" s="21"/>
      <c r="K5" s="19" t="s">
        <v>131</v>
      </c>
      <c r="M5" s="21" t="e">
        <f>#N/A</f>
        <v>#N/A</v>
      </c>
      <c r="N5" s="21"/>
      <c r="Q5" s="8" t="s">
        <v>132</v>
      </c>
      <c r="R5" s="8"/>
    </row>
    <row r="6" spans="1:18" ht="15">
      <c r="A6" t="s">
        <v>133</v>
      </c>
      <c r="D6" s="11" t="s">
        <v>134</v>
      </c>
      <c r="K6" s="17" t="s">
        <v>134</v>
      </c>
      <c r="R6" s="11" t="s">
        <v>134</v>
      </c>
    </row>
    <row r="7" spans="1:18" ht="15">
      <c r="A7" t="s">
        <v>77</v>
      </c>
      <c r="C7" s="12">
        <v>416588</v>
      </c>
      <c r="D7" s="12"/>
      <c r="H7" s="11" t="s">
        <v>116</v>
      </c>
      <c r="K7" s="17" t="s">
        <v>135</v>
      </c>
      <c r="N7" s="11" t="e">
        <f aca="true" t="shared" si="0" ref="N7:N9">#N/A</f>
        <v>#N/A</v>
      </c>
      <c r="Q7" s="12">
        <v>512403</v>
      </c>
      <c r="R7" s="12"/>
    </row>
    <row r="8" spans="1:18" ht="15">
      <c r="A8" t="s">
        <v>79</v>
      </c>
      <c r="C8" s="12">
        <v>494400</v>
      </c>
      <c r="D8" s="12"/>
      <c r="H8" s="11" t="s">
        <v>116</v>
      </c>
      <c r="K8" s="17" t="s">
        <v>135</v>
      </c>
      <c r="N8" s="11" t="e">
        <f t="shared" si="0"/>
        <v>#N/A</v>
      </c>
      <c r="Q8" s="12">
        <v>608112</v>
      </c>
      <c r="R8" s="12"/>
    </row>
    <row r="9" spans="1:18" ht="15">
      <c r="A9" t="s">
        <v>80</v>
      </c>
      <c r="C9" s="12">
        <v>416588</v>
      </c>
      <c r="D9" s="12"/>
      <c r="H9" s="11" t="s">
        <v>116</v>
      </c>
      <c r="K9" s="17" t="s">
        <v>135</v>
      </c>
      <c r="N9" s="11" t="e">
        <f t="shared" si="0"/>
        <v>#N/A</v>
      </c>
      <c r="Q9" s="12">
        <v>512403</v>
      </c>
      <c r="R9" s="12"/>
    </row>
  </sheetData>
  <sheetProtection selectLockedCells="1" selectUnlockedCells="1"/>
  <mergeCells count="11">
    <mergeCell ref="A2:F2"/>
    <mergeCell ref="C5:D5"/>
    <mergeCell ref="G5:H5"/>
    <mergeCell ref="M5:N5"/>
    <mergeCell ref="Q5:R5"/>
    <mergeCell ref="C7:D7"/>
    <mergeCell ref="Q7:R7"/>
    <mergeCell ref="C8:D8"/>
    <mergeCell ref="Q8:R8"/>
    <mergeCell ref="C9:D9"/>
    <mergeCell ref="Q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4" width="8.7109375" style="0" customWidth="1"/>
    <col min="5" max="5" width="3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6.7109375" style="0" customWidth="1"/>
    <col min="21" max="24" width="8.7109375" style="0" customWidth="1"/>
    <col min="25" max="25" width="6.7109375" style="0" customWidth="1"/>
    <col min="26" max="16384" width="8.7109375" style="0" customWidth="1"/>
  </cols>
  <sheetData>
    <row r="3" spans="1:26" ht="39.75" customHeight="1">
      <c r="A3" s="4" t="s">
        <v>83</v>
      </c>
      <c r="C3" s="2" t="s">
        <v>84</v>
      </c>
      <c r="D3" s="2"/>
      <c r="E3" s="2"/>
      <c r="F3" s="2"/>
      <c r="H3" s="8" t="s">
        <v>102</v>
      </c>
      <c r="I3" s="8"/>
      <c r="J3" s="8"/>
      <c r="K3" s="8"/>
      <c r="M3" s="8" t="s">
        <v>103</v>
      </c>
      <c r="N3" s="8"/>
      <c r="O3" s="8"/>
      <c r="P3" s="8"/>
      <c r="R3" s="8" t="s">
        <v>104</v>
      </c>
      <c r="S3" s="8"/>
      <c r="T3" s="8"/>
      <c r="U3" s="8"/>
      <c r="W3" s="8" t="s">
        <v>105</v>
      </c>
      <c r="X3" s="8"/>
      <c r="Y3" s="8"/>
      <c r="Z3" s="8"/>
    </row>
    <row r="4" spans="1:25" ht="15">
      <c r="A4" t="s">
        <v>136</v>
      </c>
      <c r="E4" s="17" t="s">
        <v>89</v>
      </c>
      <c r="I4" s="13">
        <v>8.1</v>
      </c>
      <c r="J4" s="13"/>
      <c r="N4" s="13">
        <v>8.79</v>
      </c>
      <c r="O4" s="13"/>
      <c r="T4" s="17" t="s">
        <v>137</v>
      </c>
      <c r="Y4" s="11" t="s">
        <v>138</v>
      </c>
    </row>
    <row r="5" spans="1:25" ht="15">
      <c r="A5" t="s">
        <v>139</v>
      </c>
      <c r="E5" s="17" t="s">
        <v>89</v>
      </c>
      <c r="J5" s="14">
        <v>3.45</v>
      </c>
      <c r="O5" s="14">
        <v>3.39</v>
      </c>
      <c r="T5" s="17" t="s">
        <v>140</v>
      </c>
      <c r="Y5" s="11" t="s">
        <v>141</v>
      </c>
    </row>
    <row r="6" spans="1:25" ht="15">
      <c r="A6" t="s">
        <v>142</v>
      </c>
      <c r="E6" s="17" t="s">
        <v>143</v>
      </c>
      <c r="J6" s="11" t="s">
        <v>144</v>
      </c>
      <c r="O6" s="11" t="s">
        <v>145</v>
      </c>
      <c r="T6" s="17" t="s">
        <v>146</v>
      </c>
      <c r="Y6" s="11" t="s">
        <v>147</v>
      </c>
    </row>
    <row r="7" spans="1:25" ht="15">
      <c r="A7" t="s">
        <v>148</v>
      </c>
      <c r="E7" s="17" t="s">
        <v>143</v>
      </c>
      <c r="I7" s="18" t="s">
        <v>149</v>
      </c>
      <c r="J7" s="18"/>
      <c r="N7" s="18" t="s">
        <v>150</v>
      </c>
      <c r="O7" s="18"/>
      <c r="T7" s="17" t="s">
        <v>137</v>
      </c>
      <c r="Y7" s="11" t="s">
        <v>151</v>
      </c>
    </row>
    <row r="9" spans="1:26" ht="15">
      <c r="A9" s="4" t="s">
        <v>81</v>
      </c>
      <c r="X9" s="4"/>
      <c r="Y9" s="22" t="s">
        <v>135</v>
      </c>
      <c r="Z9" s="4"/>
    </row>
  </sheetData>
  <sheetProtection selectLockedCells="1" selectUnlockedCells="1"/>
  <mergeCells count="9">
    <mergeCell ref="C3:F3"/>
    <mergeCell ref="H3:K3"/>
    <mergeCell ref="M3:P3"/>
    <mergeCell ref="R3:U3"/>
    <mergeCell ref="W3:Z3"/>
    <mergeCell ref="I4:J4"/>
    <mergeCell ref="N4:O4"/>
    <mergeCell ref="I7:J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43.7109375" style="0" customWidth="1"/>
    <col min="10" max="10" width="8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5" spans="1:14" ht="39.75" customHeight="1">
      <c r="A5" s="4" t="s">
        <v>36</v>
      </c>
      <c r="C5" s="8" t="s">
        <v>153</v>
      </c>
      <c r="D5" s="8"/>
      <c r="G5" s="16" t="s">
        <v>116</v>
      </c>
      <c r="I5" s="19" t="s">
        <v>154</v>
      </c>
      <c r="K5" s="16" t="e">
        <f aca="true" t="shared" si="0" ref="K5:K6">#N/A</f>
        <v>#N/A</v>
      </c>
      <c r="M5" s="8" t="s">
        <v>155</v>
      </c>
      <c r="N5" s="8"/>
    </row>
    <row r="6" spans="1:14" ht="15">
      <c r="A6" t="s">
        <v>73</v>
      </c>
      <c r="C6" s="12">
        <v>5100000</v>
      </c>
      <c r="D6" s="12"/>
      <c r="G6" s="17" t="s">
        <v>116</v>
      </c>
      <c r="I6" s="17" t="s">
        <v>113</v>
      </c>
      <c r="K6" s="17" t="e">
        <f t="shared" si="0"/>
        <v>#N/A</v>
      </c>
      <c r="M6" s="12">
        <v>7097670</v>
      </c>
      <c r="N6" s="12"/>
    </row>
  </sheetData>
  <sheetProtection selectLockedCells="1" selectUnlockedCells="1"/>
  <mergeCells count="5">
    <mergeCell ref="A2:F2"/>
    <mergeCell ref="C5:D5"/>
    <mergeCell ref="M5:N5"/>
    <mergeCell ref="C6:D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G14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5.7109375" style="0" customWidth="1"/>
    <col min="5" max="7" width="8.7109375" style="0" customWidth="1"/>
    <col min="8" max="8" width="24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26.7109375" style="0" customWidth="1"/>
    <col min="21" max="23" width="8.7109375" style="0" customWidth="1"/>
    <col min="24" max="24" width="24.7109375" style="0" customWidth="1"/>
    <col min="25" max="27" width="8.7109375" style="0" customWidth="1"/>
    <col min="28" max="28" width="24.7109375" style="0" customWidth="1"/>
    <col min="29" max="31" width="8.7109375" style="0" customWidth="1"/>
    <col min="32" max="32" width="30.7109375" style="0" customWidth="1"/>
    <col min="33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1:32" ht="39.75" customHeight="1">
      <c r="A5" s="19" t="s">
        <v>157</v>
      </c>
      <c r="C5" s="8" t="s">
        <v>158</v>
      </c>
      <c r="D5" s="8"/>
      <c r="G5" s="8" t="s">
        <v>159</v>
      </c>
      <c r="H5" s="8"/>
      <c r="K5" s="8" t="s">
        <v>160</v>
      </c>
      <c r="L5" s="8"/>
      <c r="O5" s="8" t="s">
        <v>161</v>
      </c>
      <c r="P5" s="8"/>
      <c r="S5" s="8" t="s">
        <v>162</v>
      </c>
      <c r="T5" s="8"/>
      <c r="W5" s="8" t="s">
        <v>163</v>
      </c>
      <c r="X5" s="8"/>
      <c r="AA5" s="8" t="s">
        <v>164</v>
      </c>
      <c r="AB5" s="8"/>
      <c r="AE5" s="8" t="s">
        <v>165</v>
      </c>
      <c r="AF5" s="8"/>
    </row>
    <row r="6" spans="1:32" ht="39.75" customHeight="1">
      <c r="A6" s="9" t="s">
        <v>166</v>
      </c>
      <c r="D6" s="10" t="s">
        <v>167</v>
      </c>
      <c r="G6" s="23" t="s">
        <v>168</v>
      </c>
      <c r="H6" s="23"/>
      <c r="L6" s="10" t="s">
        <v>169</v>
      </c>
      <c r="O6" s="23" t="s">
        <v>170</v>
      </c>
      <c r="P6" s="23"/>
      <c r="S6" s="23" t="s">
        <v>171</v>
      </c>
      <c r="T6" s="23"/>
      <c r="W6" s="23" t="s">
        <v>172</v>
      </c>
      <c r="X6" s="23"/>
      <c r="AA6" s="23" t="s">
        <v>173</v>
      </c>
      <c r="AB6" s="23"/>
      <c r="AE6" s="23" t="s">
        <v>174</v>
      </c>
      <c r="AF6" s="23"/>
    </row>
    <row r="7" spans="2:3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2" ht="39.75" customHeight="1">
      <c r="A8" s="9" t="s">
        <v>175</v>
      </c>
      <c r="D8" s="11">
        <v>2019</v>
      </c>
      <c r="H8" s="5">
        <v>525000</v>
      </c>
      <c r="K8" s="12">
        <v>75000</v>
      </c>
      <c r="L8" s="12"/>
      <c r="P8" s="11" t="s">
        <v>41</v>
      </c>
      <c r="T8" s="5">
        <v>482224</v>
      </c>
      <c r="X8" s="11" t="s">
        <v>41</v>
      </c>
      <c r="AB8" s="5">
        <v>213380</v>
      </c>
      <c r="AF8" s="5">
        <v>1295604</v>
      </c>
    </row>
    <row r="9" spans="2:3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2" ht="39.75" customHeight="1">
      <c r="A10" s="9" t="s">
        <v>176</v>
      </c>
      <c r="D10" s="10" t="s">
        <v>167</v>
      </c>
      <c r="H10" s="10" t="s">
        <v>177</v>
      </c>
      <c r="L10" s="10" t="s">
        <v>169</v>
      </c>
      <c r="P10" s="10" t="s">
        <v>169</v>
      </c>
      <c r="T10" s="10" t="s">
        <v>178</v>
      </c>
      <c r="X10" s="10" t="s">
        <v>179</v>
      </c>
      <c r="AB10" s="10" t="s">
        <v>180</v>
      </c>
      <c r="AF10" s="10" t="s">
        <v>181</v>
      </c>
    </row>
    <row r="11" spans="2:3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2" ht="39.75" customHeight="1">
      <c r="A12" s="9" t="s">
        <v>182</v>
      </c>
      <c r="D12" s="11">
        <v>2019</v>
      </c>
      <c r="H12" s="5">
        <v>642482</v>
      </c>
      <c r="L12" s="11" t="s">
        <v>41</v>
      </c>
      <c r="P12" s="11" t="s">
        <v>41</v>
      </c>
      <c r="T12" s="5">
        <v>1363443</v>
      </c>
      <c r="X12" s="5">
        <v>413467</v>
      </c>
      <c r="AB12" s="5">
        <v>488865</v>
      </c>
      <c r="AF12" s="5">
        <v>2908257</v>
      </c>
    </row>
    <row r="13" spans="2:33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2" ht="39.75" customHeight="1">
      <c r="A14" s="9" t="s">
        <v>183</v>
      </c>
      <c r="D14" s="10" t="s">
        <v>184</v>
      </c>
      <c r="H14" s="10" t="s">
        <v>185</v>
      </c>
      <c r="L14" s="10" t="s">
        <v>186</v>
      </c>
      <c r="P14" s="10" t="s">
        <v>186</v>
      </c>
      <c r="T14" s="10" t="s">
        <v>187</v>
      </c>
      <c r="X14" s="10" t="s">
        <v>188</v>
      </c>
      <c r="AB14" s="10" t="s">
        <v>189</v>
      </c>
      <c r="AF14" s="10" t="s">
        <v>190</v>
      </c>
    </row>
  </sheetData>
  <sheetProtection selectLockedCells="1" selectUnlockedCells="1"/>
  <mergeCells count="48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G6:H6"/>
    <mergeCell ref="O6:P6"/>
    <mergeCell ref="S6:T6"/>
    <mergeCell ref="W6:X6"/>
    <mergeCell ref="AA6:AB6"/>
    <mergeCell ref="AE6:AF6"/>
    <mergeCell ref="B7:E7"/>
    <mergeCell ref="F7:I7"/>
    <mergeCell ref="J7:M7"/>
    <mergeCell ref="N7:Q7"/>
    <mergeCell ref="R7:U7"/>
    <mergeCell ref="V7:Y7"/>
    <mergeCell ref="Z7:AC7"/>
    <mergeCell ref="AD7:AG7"/>
    <mergeCell ref="K8:L8"/>
    <mergeCell ref="B9:E9"/>
    <mergeCell ref="F9:I9"/>
    <mergeCell ref="J9:M9"/>
    <mergeCell ref="N9:Q9"/>
    <mergeCell ref="R9:U9"/>
    <mergeCell ref="V9:Y9"/>
    <mergeCell ref="Z9:AC9"/>
    <mergeCell ref="AD9:AG9"/>
    <mergeCell ref="B11:E11"/>
    <mergeCell ref="F11:I11"/>
    <mergeCell ref="J11:M11"/>
    <mergeCell ref="N11:Q11"/>
    <mergeCell ref="R11:U11"/>
    <mergeCell ref="V11:Y11"/>
    <mergeCell ref="Z11:AC11"/>
    <mergeCell ref="AD11:AG11"/>
    <mergeCell ref="B13:E13"/>
    <mergeCell ref="F13:I13"/>
    <mergeCell ref="J13:M13"/>
    <mergeCell ref="N13:Q13"/>
    <mergeCell ref="R13:U13"/>
    <mergeCell ref="V13:Y13"/>
    <mergeCell ref="Z13:AC13"/>
    <mergeCell ref="AD13:A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1:16" ht="39.75" customHeight="1">
      <c r="A5" s="4" t="s">
        <v>36</v>
      </c>
      <c r="C5" s="8" t="s">
        <v>192</v>
      </c>
      <c r="D5" s="8"/>
      <c r="G5" s="8" t="s">
        <v>193</v>
      </c>
      <c r="H5" s="8"/>
      <c r="K5" s="8" t="s">
        <v>194</v>
      </c>
      <c r="L5" s="8"/>
      <c r="O5" s="8" t="s">
        <v>39</v>
      </c>
      <c r="P5" s="8"/>
    </row>
    <row r="6" spans="1:16" ht="15">
      <c r="A6" t="s">
        <v>73</v>
      </c>
      <c r="C6" s="12">
        <v>1611073</v>
      </c>
      <c r="D6" s="12"/>
      <c r="G6" s="12">
        <v>7097670</v>
      </c>
      <c r="H6" s="12"/>
      <c r="L6" s="11" t="s">
        <v>41</v>
      </c>
      <c r="O6" s="12">
        <v>8708743</v>
      </c>
      <c r="P6" s="12"/>
    </row>
    <row r="7" spans="1:16" ht="15">
      <c r="A7" t="s">
        <v>75</v>
      </c>
      <c r="D7" s="5">
        <v>482224</v>
      </c>
      <c r="H7" s="11" t="s">
        <v>41</v>
      </c>
      <c r="L7" s="11" t="s">
        <v>41</v>
      </c>
      <c r="P7" s="5">
        <v>482224</v>
      </c>
    </row>
    <row r="8" spans="1:16" ht="15">
      <c r="A8" t="s">
        <v>77</v>
      </c>
      <c r="D8" s="5">
        <v>1071609</v>
      </c>
      <c r="H8" s="11" t="s">
        <v>41</v>
      </c>
      <c r="K8" s="12">
        <v>512403</v>
      </c>
      <c r="L8" s="12"/>
      <c r="P8" s="5">
        <v>1584012</v>
      </c>
    </row>
    <row r="9" spans="1:16" ht="15">
      <c r="A9" t="s">
        <v>79</v>
      </c>
      <c r="D9" s="5">
        <v>755331</v>
      </c>
      <c r="H9" s="11" t="s">
        <v>41</v>
      </c>
      <c r="L9" s="5">
        <v>608112</v>
      </c>
      <c r="P9" s="5">
        <v>1363443</v>
      </c>
    </row>
    <row r="10" spans="1:16" ht="15">
      <c r="A10" t="s">
        <v>80</v>
      </c>
      <c r="D10" s="5">
        <v>702102</v>
      </c>
      <c r="H10" s="11" t="s">
        <v>41</v>
      </c>
      <c r="L10" s="5">
        <v>512403</v>
      </c>
      <c r="P10" s="5">
        <v>1214505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O6:P6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5" spans="1:16" ht="39.75" customHeight="1">
      <c r="A5" s="4" t="s">
        <v>36</v>
      </c>
      <c r="C5" s="8" t="s">
        <v>196</v>
      </c>
      <c r="D5" s="8"/>
      <c r="G5" s="8" t="s">
        <v>197</v>
      </c>
      <c r="H5" s="8"/>
      <c r="K5" s="8" t="s">
        <v>198</v>
      </c>
      <c r="L5" s="8"/>
      <c r="O5" s="8" t="s">
        <v>39</v>
      </c>
      <c r="P5" s="8"/>
    </row>
    <row r="6" spans="1:16" ht="15">
      <c r="A6" t="s">
        <v>73</v>
      </c>
      <c r="C6" s="12">
        <v>188881</v>
      </c>
      <c r="D6" s="12"/>
      <c r="H6" s="11" t="s">
        <v>41</v>
      </c>
      <c r="K6" s="12">
        <v>213501</v>
      </c>
      <c r="L6" s="12"/>
      <c r="O6" s="12">
        <v>402382</v>
      </c>
      <c r="P6" s="12"/>
    </row>
    <row r="7" spans="1:16" ht="15">
      <c r="A7" t="s">
        <v>75</v>
      </c>
      <c r="D7" s="11" t="s">
        <v>41</v>
      </c>
      <c r="H7" s="11" t="s">
        <v>41</v>
      </c>
      <c r="L7" s="11" t="s">
        <v>41</v>
      </c>
      <c r="P7" s="11" t="s">
        <v>41</v>
      </c>
    </row>
    <row r="8" spans="1:16" ht="15">
      <c r="A8" t="s">
        <v>77</v>
      </c>
      <c r="D8" s="11" t="s">
        <v>41</v>
      </c>
      <c r="G8" s="12">
        <v>156250</v>
      </c>
      <c r="H8" s="12"/>
      <c r="L8" s="11" t="s">
        <v>41</v>
      </c>
      <c r="P8" s="5">
        <v>156250</v>
      </c>
    </row>
    <row r="9" spans="1:16" ht="15">
      <c r="A9" t="s">
        <v>79</v>
      </c>
      <c r="D9" s="5">
        <v>156530</v>
      </c>
      <c r="H9" s="11" t="s">
        <v>41</v>
      </c>
      <c r="L9" s="5">
        <v>256937</v>
      </c>
      <c r="P9" s="5">
        <v>413467</v>
      </c>
    </row>
    <row r="10" spans="1:16" ht="15">
      <c r="A10" t="s">
        <v>80</v>
      </c>
      <c r="D10" s="5">
        <v>85800</v>
      </c>
      <c r="H10" s="5">
        <v>183929</v>
      </c>
      <c r="L10" s="5">
        <v>20315</v>
      </c>
      <c r="P10" s="5">
        <v>290044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K6:L6"/>
    <mergeCell ref="O6:P6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1:32" ht="39.75" customHeight="1">
      <c r="A5" s="4" t="s">
        <v>36</v>
      </c>
      <c r="C5" s="8" t="s">
        <v>200</v>
      </c>
      <c r="D5" s="8"/>
      <c r="G5" s="8" t="s">
        <v>201</v>
      </c>
      <c r="H5" s="8"/>
      <c r="K5" s="8" t="s">
        <v>202</v>
      </c>
      <c r="L5" s="8"/>
      <c r="O5" s="8" t="s">
        <v>203</v>
      </c>
      <c r="P5" s="8"/>
      <c r="S5" s="8" t="s">
        <v>204</v>
      </c>
      <c r="T5" s="8"/>
      <c r="W5" s="8" t="s">
        <v>205</v>
      </c>
      <c r="X5" s="8"/>
      <c r="AA5" s="8" t="s">
        <v>206</v>
      </c>
      <c r="AB5" s="8"/>
      <c r="AE5" s="8" t="s">
        <v>39</v>
      </c>
      <c r="AF5" s="8"/>
    </row>
    <row r="6" spans="1:32" ht="15">
      <c r="A6" t="s">
        <v>73</v>
      </c>
      <c r="C6" s="12">
        <v>1077067</v>
      </c>
      <c r="D6" s="12"/>
      <c r="G6" s="12">
        <v>8106</v>
      </c>
      <c r="H6" s="12"/>
      <c r="K6" s="12">
        <v>53907</v>
      </c>
      <c r="L6" s="12"/>
      <c r="O6" s="12">
        <v>45000</v>
      </c>
      <c r="P6" s="12"/>
      <c r="S6" s="12">
        <v>253477</v>
      </c>
      <c r="T6" s="12"/>
      <c r="X6" s="11" t="s">
        <v>41</v>
      </c>
      <c r="AA6" s="12">
        <v>7828</v>
      </c>
      <c r="AB6" s="12"/>
      <c r="AE6" s="12">
        <v>1445385</v>
      </c>
      <c r="AF6" s="12"/>
    </row>
    <row r="7" spans="1:32" ht="15">
      <c r="A7" t="s">
        <v>75</v>
      </c>
      <c r="D7" s="5">
        <v>125649</v>
      </c>
      <c r="H7" s="5">
        <v>4700</v>
      </c>
      <c r="L7" s="5">
        <v>20395</v>
      </c>
      <c r="P7" s="5">
        <v>15000</v>
      </c>
      <c r="T7" s="11" t="s">
        <v>41</v>
      </c>
      <c r="W7" s="12">
        <v>45986</v>
      </c>
      <c r="X7" s="12"/>
      <c r="AB7" s="5">
        <v>1650</v>
      </c>
      <c r="AF7" s="5">
        <v>213380</v>
      </c>
    </row>
    <row r="8" spans="1:32" ht="15">
      <c r="A8" t="s">
        <v>77</v>
      </c>
      <c r="D8" s="5">
        <v>203742</v>
      </c>
      <c r="H8" s="5">
        <v>4442</v>
      </c>
      <c r="L8" s="5">
        <v>5730</v>
      </c>
      <c r="P8" s="5">
        <v>25000</v>
      </c>
      <c r="T8" s="5">
        <v>6815</v>
      </c>
      <c r="X8" s="11" t="s">
        <v>41</v>
      </c>
      <c r="AB8" s="5">
        <v>29650</v>
      </c>
      <c r="AF8" s="5">
        <v>275379</v>
      </c>
    </row>
    <row r="9" spans="1:32" ht="15">
      <c r="A9" t="s">
        <v>79</v>
      </c>
      <c r="D9" s="5">
        <v>432456</v>
      </c>
      <c r="H9" s="5">
        <v>17572</v>
      </c>
      <c r="L9" s="5">
        <v>7452</v>
      </c>
      <c r="P9" s="5">
        <v>25000</v>
      </c>
      <c r="T9" s="11" t="s">
        <v>41</v>
      </c>
      <c r="X9" s="11" t="s">
        <v>41</v>
      </c>
      <c r="AB9" s="5">
        <v>6385</v>
      </c>
      <c r="AF9" s="5">
        <v>488865</v>
      </c>
    </row>
    <row r="10" spans="1:32" ht="15">
      <c r="A10" t="s">
        <v>80</v>
      </c>
      <c r="D10" s="5">
        <v>142283</v>
      </c>
      <c r="H10" s="5">
        <v>7737</v>
      </c>
      <c r="L10" s="5">
        <v>10869</v>
      </c>
      <c r="P10" s="5">
        <v>25000</v>
      </c>
      <c r="T10" s="11" t="s">
        <v>41</v>
      </c>
      <c r="X10" s="11" t="s">
        <v>41</v>
      </c>
      <c r="AB10" s="5">
        <v>9017</v>
      </c>
      <c r="AF10" s="5">
        <v>194906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AA6:AB6"/>
    <mergeCell ref="AE6:AF6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29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15.7109375" style="0" customWidth="1"/>
    <col min="13" max="15" width="8.7109375" style="0" customWidth="1"/>
    <col min="16" max="16" width="19.7109375" style="0" customWidth="1"/>
    <col min="17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16" ht="39.75" customHeight="1">
      <c r="C5" s="3"/>
      <c r="D5" s="3"/>
      <c r="G5" s="8" t="s">
        <v>208</v>
      </c>
      <c r="H5" s="8"/>
      <c r="I5" s="8"/>
      <c r="J5" s="8"/>
      <c r="K5" s="8"/>
      <c r="L5" s="8"/>
      <c r="M5" s="8"/>
      <c r="N5" s="8"/>
      <c r="O5" s="8"/>
      <c r="P5" s="8"/>
    </row>
    <row r="6" spans="1:16" ht="39.75" customHeight="1">
      <c r="A6" s="4" t="s">
        <v>36</v>
      </c>
      <c r="C6" s="2" t="s">
        <v>209</v>
      </c>
      <c r="D6" s="2"/>
      <c r="G6" s="8" t="s">
        <v>210</v>
      </c>
      <c r="H6" s="8"/>
      <c r="K6" s="8" t="s">
        <v>211</v>
      </c>
      <c r="L6" s="8"/>
      <c r="O6" s="8" t="s">
        <v>212</v>
      </c>
      <c r="P6" s="8"/>
    </row>
    <row r="7" spans="1:16" ht="39.75" customHeight="1">
      <c r="A7" t="s">
        <v>73</v>
      </c>
      <c r="D7" s="10" t="s">
        <v>213</v>
      </c>
      <c r="G7" s="23" t="s">
        <v>214</v>
      </c>
      <c r="H7" s="23"/>
      <c r="K7" s="23" t="s">
        <v>215</v>
      </c>
      <c r="L7" s="23"/>
      <c r="O7" s="23" t="s">
        <v>216</v>
      </c>
      <c r="P7" s="23"/>
    </row>
    <row r="8" spans="1:16" ht="39.75" customHeight="1">
      <c r="A8" t="s">
        <v>75</v>
      </c>
      <c r="D8" s="10" t="s">
        <v>217</v>
      </c>
      <c r="H8" s="10" t="s">
        <v>218</v>
      </c>
      <c r="L8" s="10" t="s">
        <v>219</v>
      </c>
      <c r="P8" s="10" t="s">
        <v>220</v>
      </c>
    </row>
    <row r="9" spans="1:16" ht="39.75" customHeight="1">
      <c r="A9" t="s">
        <v>77</v>
      </c>
      <c r="D9" s="10" t="s">
        <v>217</v>
      </c>
      <c r="H9" s="10" t="s">
        <v>221</v>
      </c>
      <c r="L9" s="10" t="s">
        <v>222</v>
      </c>
      <c r="P9" s="10" t="s">
        <v>223</v>
      </c>
    </row>
    <row r="10" spans="1:16" ht="39.75" customHeight="1">
      <c r="A10" t="s">
        <v>79</v>
      </c>
      <c r="D10" s="10" t="s">
        <v>217</v>
      </c>
      <c r="H10" s="10" t="s">
        <v>224</v>
      </c>
      <c r="L10" s="10" t="s">
        <v>225</v>
      </c>
      <c r="P10" s="10" t="s">
        <v>226</v>
      </c>
    </row>
    <row r="11" spans="1:16" ht="39.75" customHeight="1">
      <c r="A11" t="s">
        <v>80</v>
      </c>
      <c r="D11" s="10" t="s">
        <v>217</v>
      </c>
      <c r="H11" s="10" t="s">
        <v>227</v>
      </c>
      <c r="L11" s="10" t="s">
        <v>228</v>
      </c>
      <c r="P11" s="10" t="s">
        <v>229</v>
      </c>
    </row>
  </sheetData>
  <sheetProtection selectLockedCells="1" selectUnlockedCells="1"/>
  <mergeCells count="10">
    <mergeCell ref="A2:F2"/>
    <mergeCell ref="C5:D5"/>
    <mergeCell ref="G5:P5"/>
    <mergeCell ref="C6:D6"/>
    <mergeCell ref="G6:H6"/>
    <mergeCell ref="K6:L6"/>
    <mergeCell ref="O6:P6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61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1:12" ht="39.75" customHeight="1">
      <c r="A5" s="4" t="s">
        <v>36</v>
      </c>
      <c r="C5" s="16" t="s">
        <v>231</v>
      </c>
      <c r="E5" s="19" t="s">
        <v>232</v>
      </c>
      <c r="G5" s="8" t="s">
        <v>233</v>
      </c>
      <c r="H5" s="8"/>
      <c r="K5" s="8" t="s">
        <v>234</v>
      </c>
      <c r="L5" s="8"/>
    </row>
    <row r="6" spans="2:13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2" ht="15">
      <c r="A7" t="s">
        <v>73</v>
      </c>
      <c r="C7" t="s">
        <v>235</v>
      </c>
      <c r="E7" s="24">
        <v>30</v>
      </c>
      <c r="G7" s="12">
        <v>1312769</v>
      </c>
      <c r="H7" s="12"/>
      <c r="L7" s="11" t="s">
        <v>41</v>
      </c>
    </row>
    <row r="8" spans="3:12" ht="15">
      <c r="C8" t="s">
        <v>236</v>
      </c>
      <c r="E8" s="24">
        <v>24</v>
      </c>
      <c r="H8" s="5">
        <v>14411990</v>
      </c>
      <c r="L8" s="11" t="s">
        <v>41</v>
      </c>
    </row>
    <row r="9" spans="2:1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2" ht="15">
      <c r="A10" t="s">
        <v>75</v>
      </c>
      <c r="C10" t="s">
        <v>235</v>
      </c>
      <c r="E10" s="24">
        <v>0</v>
      </c>
      <c r="H10" s="11" t="s">
        <v>41</v>
      </c>
      <c r="L10" s="11" t="s">
        <v>41</v>
      </c>
    </row>
    <row r="11" spans="3:12" ht="15">
      <c r="C11" t="s">
        <v>236</v>
      </c>
      <c r="E11" s="24">
        <v>0</v>
      </c>
      <c r="H11" s="11" t="s">
        <v>41</v>
      </c>
      <c r="L11" s="11" t="s">
        <v>41</v>
      </c>
    </row>
    <row r="12" spans="2:13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2" ht="15">
      <c r="A13" t="s">
        <v>77</v>
      </c>
      <c r="C13" t="s">
        <v>235</v>
      </c>
      <c r="E13" s="24">
        <v>0</v>
      </c>
      <c r="H13" s="11" t="s">
        <v>41</v>
      </c>
      <c r="L13" s="11" t="s">
        <v>41</v>
      </c>
    </row>
    <row r="14" spans="3:12" ht="15">
      <c r="C14" t="s">
        <v>236</v>
      </c>
      <c r="E14" s="24">
        <v>7</v>
      </c>
      <c r="H14" s="5">
        <v>1093750</v>
      </c>
      <c r="L14" s="11" t="s">
        <v>41</v>
      </c>
    </row>
    <row r="15" spans="2:13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2" ht="15">
      <c r="A16" t="s">
        <v>79</v>
      </c>
      <c r="C16" t="s">
        <v>235</v>
      </c>
      <c r="E16" s="24">
        <v>25</v>
      </c>
      <c r="H16" s="5">
        <v>899257</v>
      </c>
      <c r="L16" s="11" t="s">
        <v>41</v>
      </c>
    </row>
    <row r="17" spans="2:13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3:12" ht="15">
      <c r="C18" t="s">
        <v>236</v>
      </c>
      <c r="E18" s="24">
        <v>27</v>
      </c>
      <c r="H18" s="5">
        <v>5008046</v>
      </c>
      <c r="L18" s="11" t="s">
        <v>41</v>
      </c>
    </row>
    <row r="19" spans="3:12" ht="39.75" customHeight="1">
      <c r="C19" s="9" t="s">
        <v>237</v>
      </c>
      <c r="E19" s="24">
        <v>15</v>
      </c>
      <c r="H19" s="5">
        <v>696143</v>
      </c>
      <c r="L19" s="11" t="s">
        <v>41</v>
      </c>
    </row>
    <row r="20" spans="2:13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2" ht="15">
      <c r="A21" t="s">
        <v>80</v>
      </c>
      <c r="C21" t="s">
        <v>235</v>
      </c>
      <c r="E21" s="24">
        <v>15</v>
      </c>
      <c r="H21" s="5">
        <v>358419</v>
      </c>
      <c r="L21" s="11" t="s">
        <v>41</v>
      </c>
    </row>
    <row r="22" spans="3:12" ht="15">
      <c r="C22" t="s">
        <v>236</v>
      </c>
      <c r="E22" s="24">
        <v>14</v>
      </c>
      <c r="H22" s="5">
        <v>1896429</v>
      </c>
      <c r="L22" s="11" t="s">
        <v>41</v>
      </c>
    </row>
  </sheetData>
  <sheetProtection selectLockedCells="1" selectUnlockedCells="1"/>
  <mergeCells count="28">
    <mergeCell ref="A2:F2"/>
    <mergeCell ref="G5:H5"/>
    <mergeCell ref="K5:L5"/>
    <mergeCell ref="B6:C6"/>
    <mergeCell ref="D6:E6"/>
    <mergeCell ref="F6:I6"/>
    <mergeCell ref="J6:M6"/>
    <mergeCell ref="G7:H7"/>
    <mergeCell ref="B9:C9"/>
    <mergeCell ref="D9:E9"/>
    <mergeCell ref="F9:I9"/>
    <mergeCell ref="J9:M9"/>
    <mergeCell ref="B12:C12"/>
    <mergeCell ref="D12:E12"/>
    <mergeCell ref="F12:I12"/>
    <mergeCell ref="J12:M12"/>
    <mergeCell ref="B15:C15"/>
    <mergeCell ref="D15:E15"/>
    <mergeCell ref="F15:I15"/>
    <mergeCell ref="J15:M15"/>
    <mergeCell ref="B17:C17"/>
    <mergeCell ref="D17:E17"/>
    <mergeCell ref="F17:I17"/>
    <mergeCell ref="J17:M17"/>
    <mergeCell ref="B20:C20"/>
    <mergeCell ref="D20:E20"/>
    <mergeCell ref="F20:I20"/>
    <mergeCell ref="J20:M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7.7109375" style="0" customWidth="1"/>
    <col min="8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1:7" ht="39.75" customHeight="1">
      <c r="A5" s="4" t="s">
        <v>36</v>
      </c>
      <c r="C5" s="8" t="s">
        <v>238</v>
      </c>
      <c r="D5" s="8"/>
      <c r="G5" s="19" t="s">
        <v>239</v>
      </c>
    </row>
    <row r="6" spans="1:7" ht="15">
      <c r="A6" t="s">
        <v>73</v>
      </c>
      <c r="C6" s="12">
        <v>1624991</v>
      </c>
      <c r="D6" s="12"/>
      <c r="G6" s="24">
        <v>15</v>
      </c>
    </row>
    <row r="7" spans="1:7" ht="15">
      <c r="A7" t="s">
        <v>75</v>
      </c>
      <c r="D7" s="11" t="s">
        <v>41</v>
      </c>
      <c r="G7" s="17" t="s">
        <v>41</v>
      </c>
    </row>
    <row r="8" spans="1:7" ht="15">
      <c r="A8" t="s">
        <v>77</v>
      </c>
      <c r="D8" s="5">
        <v>359573</v>
      </c>
      <c r="G8" s="24">
        <v>10</v>
      </c>
    </row>
    <row r="9" spans="1:7" ht="15">
      <c r="A9" t="s">
        <v>79</v>
      </c>
      <c r="D9" s="5">
        <v>492281</v>
      </c>
      <c r="G9" s="24">
        <v>20</v>
      </c>
    </row>
    <row r="10" spans="1:7" ht="15">
      <c r="A10" t="s">
        <v>80</v>
      </c>
      <c r="D10" s="5">
        <v>294894</v>
      </c>
      <c r="G10" s="24">
        <v>20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9" width="8.7109375" style="0" customWidth="1"/>
    <col min="10" max="10" width="33.7109375" style="0" customWidth="1"/>
    <col min="11" max="14" width="8.7109375" style="0" customWidth="1"/>
    <col min="15" max="15" width="15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5.7109375" style="0" customWidth="1"/>
    <col min="26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26" ht="39.75" customHeight="1">
      <c r="A5" s="7" t="s">
        <v>11</v>
      </c>
      <c r="C5" s="2" t="s">
        <v>12</v>
      </c>
      <c r="D5" s="2"/>
      <c r="E5" s="2"/>
      <c r="F5" s="2"/>
      <c r="H5" s="8" t="s">
        <v>13</v>
      </c>
      <c r="I5" s="8"/>
      <c r="J5" s="8"/>
      <c r="K5" s="8"/>
      <c r="M5" s="8" t="s">
        <v>14</v>
      </c>
      <c r="N5" s="8"/>
      <c r="O5" s="8"/>
      <c r="P5" s="8"/>
      <c r="R5" s="8" t="s">
        <v>15</v>
      </c>
      <c r="S5" s="8"/>
      <c r="T5" s="8"/>
      <c r="U5" s="8"/>
      <c r="W5" s="8" t="s">
        <v>16</v>
      </c>
      <c r="X5" s="8"/>
      <c r="Y5" s="8"/>
      <c r="Z5" s="8"/>
    </row>
    <row r="6" spans="1:25" ht="39.75" customHeight="1">
      <c r="A6" s="9" t="s">
        <v>17</v>
      </c>
      <c r="C6" s="6" t="s">
        <v>18</v>
      </c>
      <c r="D6" s="6"/>
      <c r="E6" s="6"/>
      <c r="F6" s="6"/>
      <c r="J6" s="10" t="s">
        <v>19</v>
      </c>
      <c r="O6" s="10" t="s">
        <v>20</v>
      </c>
      <c r="T6" s="5">
        <v>44638800</v>
      </c>
      <c r="Y6" s="11" t="s">
        <v>21</v>
      </c>
    </row>
    <row r="7" spans="2:26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5" ht="39.75" customHeight="1">
      <c r="A8" s="9" t="s">
        <v>22</v>
      </c>
      <c r="C8" s="3" t="s">
        <v>23</v>
      </c>
      <c r="D8" s="3"/>
      <c r="E8" s="3"/>
      <c r="F8" s="3"/>
      <c r="J8" s="11" t="s">
        <v>24</v>
      </c>
      <c r="O8" s="11" t="s">
        <v>25</v>
      </c>
      <c r="T8" s="5">
        <v>2482165</v>
      </c>
      <c r="Y8" s="11" t="s">
        <v>26</v>
      </c>
    </row>
    <row r="9" spans="2:26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5" ht="39.75" customHeight="1">
      <c r="A10" s="9" t="s">
        <v>27</v>
      </c>
      <c r="C10" s="3" t="s">
        <v>23</v>
      </c>
      <c r="D10" s="3"/>
      <c r="E10" s="3"/>
      <c r="F10" s="3"/>
      <c r="J10" s="11" t="s">
        <v>28</v>
      </c>
      <c r="O10" s="11" t="s">
        <v>29</v>
      </c>
      <c r="T10" s="5">
        <v>704806</v>
      </c>
      <c r="Y10" s="11" t="s">
        <v>30</v>
      </c>
    </row>
    <row r="11" spans="2:26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5" ht="39.75" customHeight="1">
      <c r="A12" s="9" t="s">
        <v>31</v>
      </c>
      <c r="C12" s="3" t="s">
        <v>23</v>
      </c>
      <c r="D12" s="3"/>
      <c r="E12" s="3"/>
      <c r="F12" s="3"/>
      <c r="J12" s="11" t="s">
        <v>32</v>
      </c>
      <c r="O12" s="11" t="s">
        <v>33</v>
      </c>
      <c r="T12" s="5">
        <v>621651</v>
      </c>
      <c r="Y12" s="11" t="s">
        <v>34</v>
      </c>
    </row>
  </sheetData>
  <sheetProtection selectLockedCells="1" selectUnlockedCells="1"/>
  <mergeCells count="25">
    <mergeCell ref="A2:F2"/>
    <mergeCell ref="C5:F5"/>
    <mergeCell ref="H5:K5"/>
    <mergeCell ref="M5:P5"/>
    <mergeCell ref="R5:U5"/>
    <mergeCell ref="W5:Z5"/>
    <mergeCell ref="C6:F6"/>
    <mergeCell ref="B7:F7"/>
    <mergeCell ref="G7:K7"/>
    <mergeCell ref="L7:P7"/>
    <mergeCell ref="Q7:U7"/>
    <mergeCell ref="V7:Z7"/>
    <mergeCell ref="C8:F8"/>
    <mergeCell ref="B9:F9"/>
    <mergeCell ref="G9:K9"/>
    <mergeCell ref="L9:P9"/>
    <mergeCell ref="Q9:U9"/>
    <mergeCell ref="V9:Z9"/>
    <mergeCell ref="C10:F10"/>
    <mergeCell ref="B11:F11"/>
    <mergeCell ref="G11:K11"/>
    <mergeCell ref="L11:P11"/>
    <mergeCell ref="Q11:U11"/>
    <mergeCell ref="V11:Z11"/>
    <mergeCell ref="C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1:20" ht="39.75" customHeight="1">
      <c r="A5" s="4" t="s">
        <v>36</v>
      </c>
      <c r="C5" s="8" t="s">
        <v>241</v>
      </c>
      <c r="D5" s="8"/>
      <c r="G5" s="8" t="s">
        <v>242</v>
      </c>
      <c r="H5" s="8"/>
      <c r="K5" s="8" t="s">
        <v>243</v>
      </c>
      <c r="L5" s="8"/>
      <c r="O5" s="8" t="s">
        <v>244</v>
      </c>
      <c r="P5" s="8"/>
      <c r="S5" s="8" t="s">
        <v>245</v>
      </c>
      <c r="T5" s="8"/>
    </row>
    <row r="6" spans="1:20" ht="15">
      <c r="A6" t="s">
        <v>73</v>
      </c>
      <c r="C6" s="12">
        <v>66135</v>
      </c>
      <c r="D6" s="12"/>
      <c r="G6" s="12">
        <v>1063067</v>
      </c>
      <c r="H6" s="12"/>
      <c r="K6" s="12">
        <v>1612941</v>
      </c>
      <c r="L6" s="12"/>
      <c r="O6" s="12">
        <v>1034928</v>
      </c>
      <c r="P6" s="12"/>
      <c r="S6" s="12">
        <v>13223111</v>
      </c>
      <c r="T6" s="12"/>
    </row>
    <row r="7" spans="1:20" ht="15">
      <c r="A7" t="s">
        <v>75</v>
      </c>
      <c r="D7" s="5">
        <v>30167</v>
      </c>
      <c r="H7" s="5">
        <v>115084</v>
      </c>
      <c r="L7" s="5">
        <v>10847</v>
      </c>
      <c r="P7" s="11" t="s">
        <v>41</v>
      </c>
      <c r="T7" s="5">
        <v>156098</v>
      </c>
    </row>
    <row r="8" spans="1:20" ht="15">
      <c r="A8" t="s">
        <v>77</v>
      </c>
      <c r="D8" s="5">
        <v>71534</v>
      </c>
      <c r="H8" s="5">
        <v>20111</v>
      </c>
      <c r="L8" s="5">
        <v>76479</v>
      </c>
      <c r="P8" s="5">
        <v>72073</v>
      </c>
      <c r="T8" s="5">
        <v>459638</v>
      </c>
    </row>
    <row r="9" spans="1:20" ht="15">
      <c r="A9" t="s">
        <v>79</v>
      </c>
      <c r="D9" s="5">
        <v>36912</v>
      </c>
      <c r="H9" s="5">
        <v>418456</v>
      </c>
      <c r="L9" s="5">
        <v>1016660</v>
      </c>
      <c r="P9" s="5">
        <v>61598</v>
      </c>
      <c r="T9" s="5">
        <v>10536269</v>
      </c>
    </row>
    <row r="10" spans="1:20" ht="15">
      <c r="A10" t="s">
        <v>80</v>
      </c>
      <c r="D10" s="5">
        <v>134193</v>
      </c>
      <c r="H10" s="5">
        <v>18299</v>
      </c>
      <c r="L10" s="5">
        <v>376387</v>
      </c>
      <c r="P10" s="5">
        <v>42504</v>
      </c>
      <c r="T10" s="5">
        <v>1844963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1:16" ht="39.75" customHeight="1">
      <c r="A5" s="4" t="s">
        <v>36</v>
      </c>
      <c r="C5" s="8" t="s">
        <v>247</v>
      </c>
      <c r="D5" s="8"/>
      <c r="G5" s="8" t="s">
        <v>248</v>
      </c>
      <c r="H5" s="8"/>
      <c r="K5" s="8" t="s">
        <v>244</v>
      </c>
      <c r="L5" s="8"/>
      <c r="O5" s="8" t="s">
        <v>249</v>
      </c>
      <c r="P5" s="8"/>
    </row>
    <row r="6" spans="1:16" ht="15">
      <c r="A6" t="s">
        <v>77</v>
      </c>
      <c r="C6" s="12">
        <v>169630</v>
      </c>
      <c r="D6" s="12"/>
      <c r="G6" s="12">
        <v>84129</v>
      </c>
      <c r="H6" s="12"/>
      <c r="L6" s="11" t="s">
        <v>41</v>
      </c>
      <c r="O6" s="12">
        <v>567791</v>
      </c>
      <c r="P6" s="12"/>
    </row>
    <row r="7" spans="1:16" ht="15">
      <c r="A7" t="s">
        <v>80</v>
      </c>
      <c r="D7" s="5">
        <v>109984</v>
      </c>
      <c r="H7" s="5">
        <v>87217</v>
      </c>
      <c r="L7" s="11" t="s">
        <v>41</v>
      </c>
      <c r="P7" s="5">
        <v>461894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C6:D6"/>
    <mergeCell ref="G6:H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1:24" ht="39.75" customHeight="1">
      <c r="A5" s="4" t="s">
        <v>251</v>
      </c>
      <c r="C5" s="8" t="s">
        <v>252</v>
      </c>
      <c r="D5" s="8"/>
      <c r="G5" s="8" t="s">
        <v>253</v>
      </c>
      <c r="H5" s="8"/>
      <c r="K5" s="8" t="s">
        <v>254</v>
      </c>
      <c r="L5" s="8"/>
      <c r="O5" s="8" t="s">
        <v>255</v>
      </c>
      <c r="P5" s="8"/>
      <c r="S5" s="8" t="s">
        <v>256</v>
      </c>
      <c r="T5" s="8"/>
      <c r="W5" s="8" t="s">
        <v>257</v>
      </c>
      <c r="X5" s="8"/>
    </row>
    <row r="6" ht="15">
      <c r="A6" s="4" t="s">
        <v>73</v>
      </c>
    </row>
    <row r="7" spans="1:24" ht="15">
      <c r="A7" t="s">
        <v>258</v>
      </c>
      <c r="C7" s="12">
        <v>14411990</v>
      </c>
      <c r="D7" s="12"/>
      <c r="H7" s="11" t="s">
        <v>41</v>
      </c>
      <c r="K7" s="12">
        <v>14411990</v>
      </c>
      <c r="L7" s="12"/>
      <c r="O7" s="12">
        <v>14411990</v>
      </c>
      <c r="P7" s="12"/>
      <c r="S7" s="12">
        <v>14411990</v>
      </c>
      <c r="T7" s="12"/>
      <c r="W7" s="12">
        <v>14411990</v>
      </c>
      <c r="X7" s="12"/>
    </row>
    <row r="8" spans="1:24" ht="15">
      <c r="A8" s="9" t="s">
        <v>259</v>
      </c>
      <c r="D8" s="5">
        <v>13223111</v>
      </c>
      <c r="G8" s="12">
        <v>13223111</v>
      </c>
      <c r="H8" s="12"/>
      <c r="L8" s="5">
        <v>13223111</v>
      </c>
      <c r="P8" s="5">
        <v>13223111</v>
      </c>
      <c r="T8" s="5">
        <v>13223111</v>
      </c>
      <c r="X8" s="5">
        <v>13223111</v>
      </c>
    </row>
    <row r="9" spans="1:24" ht="15">
      <c r="A9" t="s">
        <v>260</v>
      </c>
      <c r="D9" s="5">
        <v>1611073</v>
      </c>
      <c r="H9" s="11" t="s">
        <v>41</v>
      </c>
      <c r="L9" s="5">
        <v>1611073</v>
      </c>
      <c r="P9" s="5">
        <v>1611073</v>
      </c>
      <c r="T9" s="5">
        <v>1611073</v>
      </c>
      <c r="X9" s="5">
        <v>1157630</v>
      </c>
    </row>
    <row r="10" spans="1:24" ht="15">
      <c r="A10" t="s">
        <v>261</v>
      </c>
      <c r="D10" s="5">
        <v>13064337</v>
      </c>
      <c r="H10" s="5">
        <v>13064337</v>
      </c>
      <c r="L10" s="5">
        <v>13064337</v>
      </c>
      <c r="P10" s="5">
        <v>13064337</v>
      </c>
      <c r="T10" s="5">
        <v>13064337</v>
      </c>
      <c r="X10" s="5">
        <v>11066667</v>
      </c>
    </row>
    <row r="12" spans="1:24" ht="15">
      <c r="A12" t="s">
        <v>262</v>
      </c>
      <c r="C12" s="12">
        <v>42310511</v>
      </c>
      <c r="D12" s="12"/>
      <c r="G12" s="12">
        <v>26287448</v>
      </c>
      <c r="H12" s="12"/>
      <c r="K12" s="12">
        <v>42310511</v>
      </c>
      <c r="L12" s="12"/>
      <c r="O12" s="12">
        <v>42310511</v>
      </c>
      <c r="P12" s="12"/>
      <c r="S12" s="12">
        <v>42310511</v>
      </c>
      <c r="T12" s="12"/>
      <c r="W12" s="12">
        <v>39859398</v>
      </c>
      <c r="X12" s="12"/>
    </row>
    <row r="14" ht="15">
      <c r="A14" s="4" t="s">
        <v>75</v>
      </c>
    </row>
    <row r="15" spans="1:24" ht="15">
      <c r="A15" s="9" t="s">
        <v>259</v>
      </c>
      <c r="C15" s="12">
        <v>57458</v>
      </c>
      <c r="D15" s="12"/>
      <c r="G15" s="12">
        <v>57458</v>
      </c>
      <c r="H15" s="12"/>
      <c r="K15" s="12">
        <v>156098</v>
      </c>
      <c r="L15" s="12"/>
      <c r="O15" s="12">
        <v>156098</v>
      </c>
      <c r="P15" s="12"/>
      <c r="T15" s="11" t="s">
        <v>41</v>
      </c>
      <c r="W15" s="12">
        <v>156098</v>
      </c>
      <c r="X15" s="12"/>
    </row>
    <row r="16" spans="1:24" ht="15">
      <c r="A16" t="s">
        <v>260</v>
      </c>
      <c r="D16" s="5">
        <v>482224</v>
      </c>
      <c r="H16" s="11" t="s">
        <v>41</v>
      </c>
      <c r="L16" s="5">
        <v>482224</v>
      </c>
      <c r="P16" s="5">
        <v>482224</v>
      </c>
      <c r="T16" s="11" t="s">
        <v>41</v>
      </c>
      <c r="X16" s="5">
        <v>315000</v>
      </c>
    </row>
    <row r="17" spans="1:24" ht="15">
      <c r="A17" t="s">
        <v>263</v>
      </c>
      <c r="D17" s="11" t="s">
        <v>41</v>
      </c>
      <c r="H17" s="11" t="s">
        <v>41</v>
      </c>
      <c r="L17" s="5">
        <v>105000</v>
      </c>
      <c r="P17" s="5">
        <v>105000</v>
      </c>
      <c r="T17" s="11" t="s">
        <v>41</v>
      </c>
      <c r="X17" s="5">
        <v>105000</v>
      </c>
    </row>
    <row r="19" spans="1:24" ht="15">
      <c r="A19" t="s">
        <v>262</v>
      </c>
      <c r="C19" s="12">
        <v>539682</v>
      </c>
      <c r="D19" s="12"/>
      <c r="G19" s="12">
        <v>57458</v>
      </c>
      <c r="H19" s="12"/>
      <c r="K19" s="12">
        <v>743322</v>
      </c>
      <c r="L19" s="12"/>
      <c r="O19" s="12">
        <v>743322</v>
      </c>
      <c r="P19" s="12"/>
      <c r="T19" s="11" t="s">
        <v>41</v>
      </c>
      <c r="W19" s="12">
        <v>576098</v>
      </c>
      <c r="X19" s="12"/>
    </row>
    <row r="21" ht="15">
      <c r="A21" s="4" t="s">
        <v>77</v>
      </c>
    </row>
    <row r="22" spans="1:24" ht="15">
      <c r="A22" t="s">
        <v>258</v>
      </c>
      <c r="C22" s="12">
        <v>601563</v>
      </c>
      <c r="D22" s="12"/>
      <c r="H22" s="11" t="s">
        <v>41</v>
      </c>
      <c r="K22" s="12">
        <v>1093750</v>
      </c>
      <c r="L22" s="12"/>
      <c r="O22" s="12">
        <v>1093750</v>
      </c>
      <c r="P22" s="12"/>
      <c r="T22" s="11" t="s">
        <v>41</v>
      </c>
      <c r="W22" s="12">
        <v>2500000</v>
      </c>
      <c r="X22" s="12"/>
    </row>
    <row r="23" spans="1:24" ht="15">
      <c r="A23" t="s">
        <v>246</v>
      </c>
      <c r="D23" s="5">
        <v>312285</v>
      </c>
      <c r="H23" s="11" t="s">
        <v>41</v>
      </c>
      <c r="L23" s="5">
        <v>567791</v>
      </c>
      <c r="P23" s="5">
        <v>567791</v>
      </c>
      <c r="T23" s="11" t="s">
        <v>41</v>
      </c>
      <c r="X23" s="5">
        <v>567791</v>
      </c>
    </row>
    <row r="24" spans="1:24" ht="15">
      <c r="A24" s="9" t="s">
        <v>259</v>
      </c>
      <c r="D24" s="5">
        <v>459638</v>
      </c>
      <c r="G24" s="12">
        <v>459638</v>
      </c>
      <c r="H24" s="12"/>
      <c r="L24" s="5">
        <v>459638</v>
      </c>
      <c r="P24" s="5">
        <v>459638</v>
      </c>
      <c r="T24" s="11" t="s">
        <v>41</v>
      </c>
      <c r="X24" s="5">
        <v>459638</v>
      </c>
    </row>
    <row r="25" spans="1:24" ht="15">
      <c r="A25" t="s">
        <v>260</v>
      </c>
      <c r="D25" s="5">
        <v>1071609</v>
      </c>
      <c r="H25" s="11" t="s">
        <v>41</v>
      </c>
      <c r="L25" s="5">
        <v>1071609</v>
      </c>
      <c r="P25" s="5">
        <v>1071609</v>
      </c>
      <c r="T25" s="11" t="s">
        <v>41</v>
      </c>
      <c r="X25" s="5">
        <v>700000</v>
      </c>
    </row>
    <row r="26" spans="1:24" ht="15">
      <c r="A26" t="s">
        <v>263</v>
      </c>
      <c r="D26" s="5">
        <v>512403</v>
      </c>
      <c r="H26" s="11" t="s">
        <v>41</v>
      </c>
      <c r="L26" s="5">
        <v>1058236</v>
      </c>
      <c r="P26" s="5">
        <v>1058236</v>
      </c>
      <c r="T26" s="11" t="s">
        <v>41</v>
      </c>
      <c r="X26" s="5">
        <v>1058236</v>
      </c>
    </row>
    <row r="28" spans="1:24" ht="15">
      <c r="A28" t="s">
        <v>262</v>
      </c>
      <c r="C28" s="12">
        <v>2957498</v>
      </c>
      <c r="D28" s="12"/>
      <c r="G28" s="12">
        <v>459638</v>
      </c>
      <c r="H28" s="12"/>
      <c r="K28" s="12">
        <v>4251024</v>
      </c>
      <c r="L28" s="12"/>
      <c r="O28" s="12">
        <v>4251024</v>
      </c>
      <c r="P28" s="12"/>
      <c r="T28" s="11" t="s">
        <v>41</v>
      </c>
      <c r="W28" s="12">
        <v>5285665</v>
      </c>
      <c r="X28" s="12"/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S5:T5"/>
    <mergeCell ref="W5:X5"/>
    <mergeCell ref="C7:D7"/>
    <mergeCell ref="K7:L7"/>
    <mergeCell ref="O7:P7"/>
    <mergeCell ref="S7:T7"/>
    <mergeCell ref="W7:X7"/>
    <mergeCell ref="G8:H8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W15:X15"/>
    <mergeCell ref="C19:D19"/>
    <mergeCell ref="G19:H19"/>
    <mergeCell ref="K19:L19"/>
    <mergeCell ref="O19:P19"/>
    <mergeCell ref="W19:X19"/>
    <mergeCell ref="C22:D22"/>
    <mergeCell ref="K22:L22"/>
    <mergeCell ref="O22:P22"/>
    <mergeCell ref="W22:X22"/>
    <mergeCell ref="G24:H24"/>
    <mergeCell ref="C28:D28"/>
    <mergeCell ref="G28:H28"/>
    <mergeCell ref="K28:L28"/>
    <mergeCell ref="O28:P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X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251</v>
      </c>
      <c r="C3" s="8" t="s">
        <v>252</v>
      </c>
      <c r="D3" s="8"/>
      <c r="G3" s="8" t="s">
        <v>253</v>
      </c>
      <c r="H3" s="8"/>
      <c r="K3" s="8" t="s">
        <v>254</v>
      </c>
      <c r="L3" s="8"/>
      <c r="O3" s="8" t="s">
        <v>255</v>
      </c>
      <c r="P3" s="8"/>
      <c r="S3" s="8" t="s">
        <v>256</v>
      </c>
      <c r="T3" s="8"/>
      <c r="W3" s="8" t="s">
        <v>257</v>
      </c>
      <c r="X3" s="8"/>
    </row>
    <row r="4" ht="15">
      <c r="A4" s="4" t="s">
        <v>79</v>
      </c>
    </row>
    <row r="5" spans="1:24" ht="15">
      <c r="A5" t="s">
        <v>258</v>
      </c>
      <c r="C5" s="12">
        <v>5008046</v>
      </c>
      <c r="D5" s="12"/>
      <c r="H5" s="11" t="s">
        <v>41</v>
      </c>
      <c r="K5" s="12">
        <v>5008046</v>
      </c>
      <c r="L5" s="12"/>
      <c r="O5" s="12">
        <v>5008046</v>
      </c>
      <c r="P5" s="12"/>
      <c r="S5" s="12">
        <v>5008046</v>
      </c>
      <c r="T5" s="12"/>
      <c r="W5" s="12">
        <v>5008046</v>
      </c>
      <c r="X5" s="12"/>
    </row>
    <row r="6" spans="1:24" ht="15">
      <c r="A6" s="9" t="s">
        <v>259</v>
      </c>
      <c r="D6" s="5">
        <v>10536269</v>
      </c>
      <c r="G6" s="12">
        <v>10536269</v>
      </c>
      <c r="H6" s="12"/>
      <c r="L6" s="5">
        <v>10536269</v>
      </c>
      <c r="P6" s="5">
        <v>10536269</v>
      </c>
      <c r="T6" s="5">
        <v>10536269</v>
      </c>
      <c r="X6" s="5">
        <v>10536269</v>
      </c>
    </row>
    <row r="7" spans="1:24" ht="15">
      <c r="A7" t="s">
        <v>264</v>
      </c>
      <c r="D7" s="5">
        <v>696143</v>
      </c>
      <c r="H7" s="5">
        <v>696143</v>
      </c>
      <c r="L7" s="5">
        <v>696143</v>
      </c>
      <c r="P7" s="5">
        <v>696143</v>
      </c>
      <c r="T7" s="5">
        <v>696143</v>
      </c>
      <c r="X7" s="5">
        <v>696143</v>
      </c>
    </row>
    <row r="8" spans="1:24" ht="15">
      <c r="A8" t="s">
        <v>260</v>
      </c>
      <c r="D8" s="5">
        <v>755331</v>
      </c>
      <c r="H8" s="11" t="s">
        <v>41</v>
      </c>
      <c r="L8" s="5">
        <v>755331</v>
      </c>
      <c r="P8" s="5">
        <v>755331</v>
      </c>
      <c r="T8" s="5">
        <v>755331</v>
      </c>
      <c r="X8" s="5">
        <v>516895</v>
      </c>
    </row>
    <row r="9" spans="1:24" ht="15">
      <c r="A9" t="s">
        <v>263</v>
      </c>
      <c r="D9" s="5">
        <v>1116602</v>
      </c>
      <c r="H9" s="11" t="s">
        <v>41</v>
      </c>
      <c r="L9" s="5">
        <v>1116602</v>
      </c>
      <c r="P9" s="5">
        <v>1116602</v>
      </c>
      <c r="T9" s="5">
        <v>1116602</v>
      </c>
      <c r="X9" s="5">
        <v>1116602</v>
      </c>
    </row>
    <row r="11" spans="1:24" ht="15">
      <c r="A11" t="s">
        <v>262</v>
      </c>
      <c r="C11" s="12">
        <v>18112391</v>
      </c>
      <c r="D11" s="12"/>
      <c r="G11" s="12">
        <v>11232412</v>
      </c>
      <c r="H11" s="12"/>
      <c r="K11" s="12">
        <v>18112391</v>
      </c>
      <c r="L11" s="12"/>
      <c r="O11" s="12">
        <v>18112391</v>
      </c>
      <c r="P11" s="12"/>
      <c r="S11" s="12">
        <v>18112391</v>
      </c>
      <c r="T11" s="12"/>
      <c r="W11" s="12">
        <v>17873955</v>
      </c>
      <c r="X11" s="12"/>
    </row>
    <row r="13" ht="15">
      <c r="A13" s="4" t="s">
        <v>80</v>
      </c>
    </row>
    <row r="14" spans="1:24" ht="15">
      <c r="A14" t="s">
        <v>258</v>
      </c>
      <c r="C14" s="12">
        <v>1327500</v>
      </c>
      <c r="D14" s="12"/>
      <c r="H14" s="11" t="s">
        <v>41</v>
      </c>
      <c r="K14" s="12">
        <v>1896429</v>
      </c>
      <c r="L14" s="12"/>
      <c r="O14" s="12">
        <v>1896429</v>
      </c>
      <c r="P14" s="12"/>
      <c r="T14" s="11" t="s">
        <v>41</v>
      </c>
      <c r="W14" s="12">
        <v>3000000</v>
      </c>
      <c r="X14" s="12"/>
    </row>
    <row r="15" spans="1:24" ht="15">
      <c r="A15" t="s">
        <v>246</v>
      </c>
      <c r="D15" s="5">
        <v>323326</v>
      </c>
      <c r="H15" s="11" t="s">
        <v>41</v>
      </c>
      <c r="L15" s="5">
        <v>461894</v>
      </c>
      <c r="P15" s="5">
        <v>461894</v>
      </c>
      <c r="T15" s="11" t="s">
        <v>41</v>
      </c>
      <c r="X15" s="5">
        <v>461894</v>
      </c>
    </row>
    <row r="16" spans="1:24" ht="15">
      <c r="A16" s="9" t="s">
        <v>259</v>
      </c>
      <c r="D16" s="5">
        <v>1844963</v>
      </c>
      <c r="G16" s="12">
        <v>1844963</v>
      </c>
      <c r="H16" s="12"/>
      <c r="L16" s="5">
        <v>1844963</v>
      </c>
      <c r="P16" s="5">
        <v>1844963</v>
      </c>
      <c r="T16" s="11" t="s">
        <v>41</v>
      </c>
      <c r="X16" s="5">
        <v>1844963</v>
      </c>
    </row>
    <row r="17" spans="1:24" ht="15">
      <c r="A17" t="s">
        <v>260</v>
      </c>
      <c r="D17" s="5">
        <v>702102</v>
      </c>
      <c r="H17" s="11" t="s">
        <v>41</v>
      </c>
      <c r="L17" s="5">
        <v>702102</v>
      </c>
      <c r="P17" s="5">
        <v>702102</v>
      </c>
      <c r="T17" s="11" t="s">
        <v>41</v>
      </c>
      <c r="X17" s="5">
        <v>480469</v>
      </c>
    </row>
    <row r="18" spans="1:24" ht="15">
      <c r="A18" t="s">
        <v>263</v>
      </c>
      <c r="D18" s="5">
        <v>512403</v>
      </c>
      <c r="H18" s="11" t="s">
        <v>41</v>
      </c>
      <c r="L18" s="5">
        <v>985059</v>
      </c>
      <c r="P18" s="5">
        <v>985059</v>
      </c>
      <c r="T18" s="11" t="s">
        <v>41</v>
      </c>
      <c r="X18" s="5">
        <v>985059</v>
      </c>
    </row>
    <row r="20" spans="1:24" ht="15">
      <c r="A20" t="s">
        <v>262</v>
      </c>
      <c r="C20" s="12">
        <v>4710294</v>
      </c>
      <c r="D20" s="12"/>
      <c r="G20" s="12">
        <v>1844963</v>
      </c>
      <c r="H20" s="12"/>
      <c r="K20" s="12">
        <v>5890447</v>
      </c>
      <c r="L20" s="12"/>
      <c r="O20" s="12">
        <v>5890447</v>
      </c>
      <c r="P20" s="12"/>
      <c r="T20" s="11" t="s">
        <v>41</v>
      </c>
      <c r="W20" s="12">
        <v>6772385</v>
      </c>
      <c r="X20" s="12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C5:D5"/>
    <mergeCell ref="K5:L5"/>
    <mergeCell ref="O5:P5"/>
    <mergeCell ref="S5:T5"/>
    <mergeCell ref="W5:X5"/>
    <mergeCell ref="G6:H6"/>
    <mergeCell ref="C11:D11"/>
    <mergeCell ref="G11:H11"/>
    <mergeCell ref="K11:L11"/>
    <mergeCell ref="O11:P11"/>
    <mergeCell ref="S11:T11"/>
    <mergeCell ref="W11:X11"/>
    <mergeCell ref="C14:D14"/>
    <mergeCell ref="K14:L14"/>
    <mergeCell ref="O14:P14"/>
    <mergeCell ref="W14:X14"/>
    <mergeCell ref="G16:H16"/>
    <mergeCell ref="C20:D20"/>
    <mergeCell ref="G20:H20"/>
    <mergeCell ref="K20:L20"/>
    <mergeCell ref="O20:P20"/>
    <mergeCell ref="W20:X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3:8" ht="39.75" customHeight="1">
      <c r="C5" s="8" t="s">
        <v>266</v>
      </c>
      <c r="D5" s="8"/>
      <c r="G5" s="8" t="s">
        <v>267</v>
      </c>
      <c r="H5" s="8"/>
    </row>
    <row r="6" spans="1:8" ht="15">
      <c r="A6" t="s">
        <v>268</v>
      </c>
      <c r="C6" s="12">
        <v>1768500</v>
      </c>
      <c r="D6" s="12"/>
      <c r="G6" s="12">
        <v>2157900</v>
      </c>
      <c r="H6" s="12"/>
    </row>
    <row r="7" spans="1:8" ht="15">
      <c r="A7" t="s">
        <v>269</v>
      </c>
      <c r="D7" s="5">
        <v>72000</v>
      </c>
      <c r="H7" s="5">
        <v>439592</v>
      </c>
    </row>
    <row r="8" spans="1:8" ht="15">
      <c r="A8" t="s">
        <v>270</v>
      </c>
      <c r="D8" s="11" t="s">
        <v>41</v>
      </c>
      <c r="H8" s="11" t="s">
        <v>41</v>
      </c>
    </row>
    <row r="9" spans="1:8" ht="15">
      <c r="A9" t="s">
        <v>271</v>
      </c>
      <c r="D9" s="5">
        <v>40000</v>
      </c>
      <c r="H9" s="5">
        <v>45498</v>
      </c>
    </row>
    <row r="11" spans="1:8" ht="15">
      <c r="A11" t="s">
        <v>262</v>
      </c>
      <c r="C11" s="12">
        <v>1880500</v>
      </c>
      <c r="D11" s="12"/>
      <c r="G11" s="12">
        <v>2642990</v>
      </c>
      <c r="H11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spans="1:12" ht="39.75" customHeight="1">
      <c r="A5" s="4" t="s">
        <v>36</v>
      </c>
      <c r="C5" s="8" t="s">
        <v>37</v>
      </c>
      <c r="D5" s="8"/>
      <c r="G5" s="8" t="s">
        <v>38</v>
      </c>
      <c r="H5" s="8"/>
      <c r="K5" s="8" t="s">
        <v>39</v>
      </c>
      <c r="L5" s="8"/>
    </row>
    <row r="6" spans="1:12" ht="15">
      <c r="A6" t="s">
        <v>40</v>
      </c>
      <c r="C6" s="12">
        <v>176100</v>
      </c>
      <c r="D6" s="12"/>
      <c r="H6" s="11" t="s">
        <v>41</v>
      </c>
      <c r="K6" s="12">
        <v>176100</v>
      </c>
      <c r="L6" s="12"/>
    </row>
    <row r="7" spans="1:12" ht="15">
      <c r="A7" t="s">
        <v>42</v>
      </c>
      <c r="D7" s="5">
        <v>172900</v>
      </c>
      <c r="H7" s="11" t="s">
        <v>41</v>
      </c>
      <c r="L7" s="5">
        <v>172900</v>
      </c>
    </row>
    <row r="8" spans="1:12" ht="15">
      <c r="A8" t="s">
        <v>43</v>
      </c>
      <c r="D8" s="5">
        <v>172900</v>
      </c>
      <c r="H8" s="11" t="s">
        <v>41</v>
      </c>
      <c r="L8" s="5">
        <v>172900</v>
      </c>
    </row>
    <row r="9" spans="1:12" ht="15">
      <c r="A9" t="s">
        <v>44</v>
      </c>
      <c r="D9" s="5">
        <v>160000</v>
      </c>
      <c r="H9" s="11" t="s">
        <v>41</v>
      </c>
      <c r="L9" s="5">
        <v>160000</v>
      </c>
    </row>
    <row r="10" spans="1:12" ht="15">
      <c r="A10" t="s">
        <v>45</v>
      </c>
      <c r="D10" s="5">
        <v>195700</v>
      </c>
      <c r="H10" s="11" t="s">
        <v>41</v>
      </c>
      <c r="L10" s="5">
        <v>195700</v>
      </c>
    </row>
    <row r="11" spans="1:12" ht="15">
      <c r="A11" t="s">
        <v>46</v>
      </c>
      <c r="D11" s="5">
        <v>160000</v>
      </c>
      <c r="H11" s="11" t="s">
        <v>41</v>
      </c>
      <c r="L11" s="5">
        <v>160000</v>
      </c>
    </row>
    <row r="12" spans="1:12" ht="15">
      <c r="A12" t="s">
        <v>47</v>
      </c>
      <c r="D12" s="5">
        <v>160000</v>
      </c>
      <c r="H12" s="11" t="s">
        <v>41</v>
      </c>
      <c r="L12" s="5">
        <v>160000</v>
      </c>
    </row>
    <row r="13" spans="1:12" ht="15">
      <c r="A13" t="s">
        <v>48</v>
      </c>
      <c r="D13" s="5">
        <v>204700</v>
      </c>
      <c r="H13" s="11" t="s">
        <v>41</v>
      </c>
      <c r="L13" s="5">
        <v>204700</v>
      </c>
    </row>
    <row r="14" spans="1:12" ht="15">
      <c r="A14" t="s">
        <v>49</v>
      </c>
      <c r="D14" s="5">
        <v>161600</v>
      </c>
      <c r="H14" s="11" t="s">
        <v>41</v>
      </c>
      <c r="L14" s="5">
        <v>161600</v>
      </c>
    </row>
  </sheetData>
  <sheetProtection selectLockedCells="1" selectUnlockedCells="1"/>
  <mergeCells count="6">
    <mergeCell ref="A2:F2"/>
    <mergeCell ref="C5:D5"/>
    <mergeCell ref="G5:H5"/>
    <mergeCell ref="K5:L5"/>
    <mergeCell ref="C6:D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1:4" ht="39.75" customHeight="1">
      <c r="A5" s="4" t="s">
        <v>51</v>
      </c>
      <c r="C5" s="8" t="s">
        <v>52</v>
      </c>
      <c r="D5" s="8"/>
    </row>
    <row r="6" spans="1:4" ht="15">
      <c r="A6" t="s">
        <v>53</v>
      </c>
      <c r="C6" s="13">
        <v>3.324</v>
      </c>
      <c r="D6" s="13"/>
    </row>
    <row r="7" spans="1:4" ht="15">
      <c r="A7" t="s">
        <v>54</v>
      </c>
      <c r="D7" s="14">
        <v>8.116</v>
      </c>
    </row>
    <row r="8" spans="1:4" ht="15">
      <c r="A8" t="s">
        <v>55</v>
      </c>
      <c r="D8" s="14">
        <v>3.952</v>
      </c>
    </row>
    <row r="9" spans="1:4" ht="15">
      <c r="A9" t="s">
        <v>56</v>
      </c>
      <c r="D9" s="14">
        <v>7.442</v>
      </c>
    </row>
    <row r="10" spans="1:4" ht="15">
      <c r="A10" t="s">
        <v>57</v>
      </c>
      <c r="D10" s="14">
        <v>1.308</v>
      </c>
    </row>
    <row r="11" spans="1:4" ht="15">
      <c r="A11" t="s">
        <v>58</v>
      </c>
      <c r="D11" s="14">
        <v>5.409</v>
      </c>
    </row>
    <row r="12" spans="1:4" ht="15">
      <c r="A12" t="s">
        <v>59</v>
      </c>
      <c r="D12" s="14">
        <v>10.77</v>
      </c>
    </row>
    <row r="13" spans="1:4" ht="15">
      <c r="A13" t="s">
        <v>60</v>
      </c>
      <c r="D13" s="14">
        <v>3.807</v>
      </c>
    </row>
    <row r="14" spans="1:4" ht="15">
      <c r="A14" t="s">
        <v>61</v>
      </c>
      <c r="D14" s="14">
        <v>2.373</v>
      </c>
    </row>
    <row r="15" spans="1:4" ht="15">
      <c r="A15" t="s">
        <v>62</v>
      </c>
      <c r="D15" s="14">
        <v>3.236</v>
      </c>
    </row>
    <row r="16" spans="1:4" ht="15">
      <c r="A16" t="s">
        <v>63</v>
      </c>
      <c r="D16" s="14">
        <v>1.2</v>
      </c>
    </row>
    <row r="17" spans="1:4" ht="15">
      <c r="A17" t="s">
        <v>64</v>
      </c>
      <c r="D17" s="14">
        <v>2.302</v>
      </c>
    </row>
    <row r="18" spans="1:4" ht="15">
      <c r="A18" t="s">
        <v>65</v>
      </c>
      <c r="D18" s="14">
        <v>5.812</v>
      </c>
    </row>
    <row r="20" spans="1:5" ht="15">
      <c r="A20" s="4" t="s">
        <v>66</v>
      </c>
      <c r="C20" s="4"/>
      <c r="D20" s="15">
        <v>4.625</v>
      </c>
      <c r="E20" s="4"/>
    </row>
    <row r="21" spans="1:4" ht="15">
      <c r="A21" t="s">
        <v>67</v>
      </c>
      <c r="D21" s="14">
        <v>3.807</v>
      </c>
    </row>
    <row r="22" spans="1:4" ht="15">
      <c r="A22" t="s">
        <v>68</v>
      </c>
      <c r="D22" s="14">
        <v>4.542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1:12" ht="39.75" customHeight="1">
      <c r="A5" s="4" t="s">
        <v>36</v>
      </c>
      <c r="C5" s="8" t="s">
        <v>70</v>
      </c>
      <c r="D5" s="8"/>
      <c r="G5" s="8" t="s">
        <v>71</v>
      </c>
      <c r="H5" s="8"/>
      <c r="K5" s="2" t="s">
        <v>72</v>
      </c>
      <c r="L5" s="2"/>
    </row>
    <row r="6" spans="1:12" ht="15">
      <c r="A6" t="s">
        <v>73</v>
      </c>
      <c r="C6" s="12">
        <v>1129395</v>
      </c>
      <c r="D6" s="12"/>
      <c r="G6" s="12">
        <v>1157630</v>
      </c>
      <c r="H6" s="12"/>
      <c r="L6" s="11" t="s">
        <v>74</v>
      </c>
    </row>
    <row r="7" spans="1:12" ht="15">
      <c r="A7" t="s">
        <v>75</v>
      </c>
      <c r="C7" s="12">
        <v>525000</v>
      </c>
      <c r="D7" s="12"/>
      <c r="G7" s="12">
        <v>525000</v>
      </c>
      <c r="H7" s="12"/>
      <c r="L7" s="11" t="s">
        <v>76</v>
      </c>
    </row>
    <row r="8" spans="1:12" ht="15">
      <c r="A8" t="s">
        <v>77</v>
      </c>
      <c r="C8" s="12">
        <v>625000</v>
      </c>
      <c r="D8" s="12"/>
      <c r="G8" s="12">
        <v>700000</v>
      </c>
      <c r="H8" s="12"/>
      <c r="L8" s="11" t="s">
        <v>78</v>
      </c>
    </row>
    <row r="9" spans="1:12" ht="15">
      <c r="A9" t="s">
        <v>79</v>
      </c>
      <c r="C9" s="12">
        <v>630360</v>
      </c>
      <c r="D9" s="12"/>
      <c r="G9" s="12">
        <v>646119</v>
      </c>
      <c r="H9" s="12"/>
      <c r="L9" s="11" t="s">
        <v>74</v>
      </c>
    </row>
    <row r="10" spans="1:12" ht="15">
      <c r="A10" t="s">
        <v>80</v>
      </c>
      <c r="C10" s="12">
        <v>625000</v>
      </c>
      <c r="D10" s="12"/>
      <c r="G10" s="12">
        <v>640625</v>
      </c>
      <c r="H10" s="12"/>
      <c r="L10" s="11" t="s">
        <v>74</v>
      </c>
    </row>
  </sheetData>
  <sheetProtection selectLockedCells="1" selectUnlockedCells="1"/>
  <mergeCells count="14">
    <mergeCell ref="A2:F2"/>
    <mergeCell ref="C5:D5"/>
    <mergeCell ref="G5:H5"/>
    <mergeCell ref="K5:L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5:14" ht="15">
      <c r="E5" s="2" t="s">
        <v>82</v>
      </c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4" t="s">
        <v>83</v>
      </c>
      <c r="C6" s="16" t="s">
        <v>84</v>
      </c>
      <c r="E6" s="2" t="s">
        <v>85</v>
      </c>
      <c r="F6" s="2"/>
      <c r="I6" s="2" t="s">
        <v>86</v>
      </c>
      <c r="J6" s="2"/>
      <c r="M6" s="2" t="s">
        <v>87</v>
      </c>
      <c r="N6" s="2"/>
    </row>
    <row r="7" spans="1:14" ht="15">
      <c r="A7" t="s">
        <v>88</v>
      </c>
      <c r="C7" s="17" t="s">
        <v>89</v>
      </c>
      <c r="E7" s="18" t="s">
        <v>90</v>
      </c>
      <c r="F7" s="18"/>
      <c r="I7" s="18" t="s">
        <v>91</v>
      </c>
      <c r="J7" s="18"/>
      <c r="M7" s="18" t="s">
        <v>92</v>
      </c>
      <c r="N7" s="18"/>
    </row>
    <row r="8" spans="1:14" ht="15">
      <c r="A8" t="s">
        <v>93</v>
      </c>
      <c r="C8" s="17" t="s">
        <v>89</v>
      </c>
      <c r="E8" s="18" t="s">
        <v>94</v>
      </c>
      <c r="F8" s="18"/>
      <c r="I8" s="18" t="s">
        <v>95</v>
      </c>
      <c r="J8" s="18"/>
      <c r="M8" s="18" t="s">
        <v>96</v>
      </c>
      <c r="N8" s="18"/>
    </row>
    <row r="9" spans="1:14" ht="15">
      <c r="A9" t="s">
        <v>97</v>
      </c>
      <c r="C9" s="17" t="s">
        <v>98</v>
      </c>
      <c r="E9" s="18" t="s">
        <v>99</v>
      </c>
      <c r="F9" s="18"/>
      <c r="I9" s="18" t="s">
        <v>100</v>
      </c>
      <c r="J9" s="18"/>
      <c r="M9" s="18" t="s">
        <v>101</v>
      </c>
      <c r="N9" s="18"/>
    </row>
  </sheetData>
  <sheetProtection selectLockedCells="1" selectUnlockedCells="1"/>
  <mergeCells count="14">
    <mergeCell ref="A2:F2"/>
    <mergeCell ref="E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S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3.7109375" style="0" customWidth="1"/>
    <col min="5" max="15" width="8.7109375" style="0" customWidth="1"/>
    <col min="16" max="16" width="6.7109375" style="0" customWidth="1"/>
    <col min="17" max="18" width="8.7109375" style="0" customWidth="1"/>
    <col min="19" max="19" width="26.7109375" style="0" customWidth="1"/>
    <col min="20" max="16384" width="8.7109375" style="0" customWidth="1"/>
  </cols>
  <sheetData>
    <row r="3" spans="1:19" ht="39.75" customHeight="1">
      <c r="A3" s="4" t="s">
        <v>83</v>
      </c>
      <c r="C3" s="2" t="s">
        <v>84</v>
      </c>
      <c r="D3" s="2"/>
      <c r="G3" s="8" t="s">
        <v>102</v>
      </c>
      <c r="H3" s="8"/>
      <c r="K3" s="8" t="s">
        <v>103</v>
      </c>
      <c r="L3" s="8"/>
      <c r="O3" s="8" t="s">
        <v>104</v>
      </c>
      <c r="P3" s="8"/>
      <c r="S3" s="19" t="s">
        <v>105</v>
      </c>
    </row>
    <row r="4" spans="1:19" ht="15">
      <c r="A4" t="s">
        <v>88</v>
      </c>
      <c r="D4" s="17" t="s">
        <v>89</v>
      </c>
      <c r="G4" s="18" t="s">
        <v>91</v>
      </c>
      <c r="H4" s="18"/>
      <c r="K4" s="18" t="s">
        <v>106</v>
      </c>
      <c r="L4" s="18"/>
      <c r="P4" s="17" t="s">
        <v>107</v>
      </c>
      <c r="S4" s="17" t="s">
        <v>108</v>
      </c>
    </row>
    <row r="5" spans="1:19" ht="15">
      <c r="A5" t="s">
        <v>93</v>
      </c>
      <c r="D5" s="17" t="s">
        <v>89</v>
      </c>
      <c r="G5" s="18" t="s">
        <v>95</v>
      </c>
      <c r="H5" s="18"/>
      <c r="K5" s="18" t="s">
        <v>109</v>
      </c>
      <c r="L5" s="18"/>
      <c r="P5" s="17" t="s">
        <v>107</v>
      </c>
      <c r="S5" s="17" t="s">
        <v>108</v>
      </c>
    </row>
    <row r="6" spans="1:19" ht="15">
      <c r="A6" t="s">
        <v>97</v>
      </c>
      <c r="D6" s="17" t="s">
        <v>98</v>
      </c>
      <c r="G6" s="18" t="s">
        <v>100</v>
      </c>
      <c r="H6" s="18"/>
      <c r="K6" s="18" t="s">
        <v>110</v>
      </c>
      <c r="L6" s="18"/>
      <c r="P6" s="17" t="s">
        <v>111</v>
      </c>
      <c r="S6" s="17" t="s">
        <v>112</v>
      </c>
    </row>
    <row r="8" spans="2:19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4" t="s">
        <v>81</v>
      </c>
      <c r="S9" s="16" t="s">
        <v>113</v>
      </c>
    </row>
  </sheetData>
  <sheetProtection selectLockedCells="1" selectUnlockedCells="1"/>
  <mergeCells count="15">
    <mergeCell ref="C3:D3"/>
    <mergeCell ref="G3:H3"/>
    <mergeCell ref="K3:L3"/>
    <mergeCell ref="O3:P3"/>
    <mergeCell ref="G4:H4"/>
    <mergeCell ref="K4:L4"/>
    <mergeCell ref="G5:H5"/>
    <mergeCell ref="K5:L5"/>
    <mergeCell ref="G6:H6"/>
    <mergeCell ref="K6:L6"/>
    <mergeCell ref="B8:E8"/>
    <mergeCell ref="F8:I8"/>
    <mergeCell ref="J8:M8"/>
    <mergeCell ref="N8:Q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V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31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29.7109375" style="0" customWidth="1"/>
    <col min="18" max="18" width="8.7109375" style="0" customWidth="1"/>
    <col min="19" max="19" width="1.7109375" style="0" customWidth="1"/>
    <col min="20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5" spans="1:22" ht="39.75" customHeight="1">
      <c r="A5" s="4" t="s">
        <v>36</v>
      </c>
      <c r="C5" s="8" t="s">
        <v>115</v>
      </c>
      <c r="D5" s="8"/>
      <c r="G5" s="16" t="s">
        <v>116</v>
      </c>
      <c r="I5" s="19" t="s">
        <v>117</v>
      </c>
      <c r="K5" s="16" t="s">
        <v>116</v>
      </c>
      <c r="M5" s="19" t="s">
        <v>118</v>
      </c>
      <c r="O5" s="16" t="s">
        <v>116</v>
      </c>
      <c r="Q5" s="19" t="s">
        <v>119</v>
      </c>
      <c r="S5" s="16" t="e">
        <f aca="true" t="shared" si="0" ref="S5:S10">#N/A</f>
        <v>#N/A</v>
      </c>
      <c r="U5" s="8" t="s">
        <v>120</v>
      </c>
      <c r="V5" s="8"/>
    </row>
    <row r="6" spans="1:22" ht="15">
      <c r="A6" t="s">
        <v>73</v>
      </c>
      <c r="C6" s="12">
        <v>1157630</v>
      </c>
      <c r="D6" s="12"/>
      <c r="G6" s="17" t="s">
        <v>116</v>
      </c>
      <c r="I6" s="17" t="s">
        <v>121</v>
      </c>
      <c r="K6" s="17" t="s">
        <v>116</v>
      </c>
      <c r="M6" s="17" t="s">
        <v>113</v>
      </c>
      <c r="O6" s="17" t="s">
        <v>116</v>
      </c>
      <c r="Q6" s="20">
        <v>1</v>
      </c>
      <c r="S6" s="17" t="e">
        <f t="shared" si="0"/>
        <v>#N/A</v>
      </c>
      <c r="U6" s="12">
        <v>1611074</v>
      </c>
      <c r="V6" s="12"/>
    </row>
    <row r="7" spans="1:22" ht="15">
      <c r="A7" t="s">
        <v>75</v>
      </c>
      <c r="C7" s="12">
        <v>525000</v>
      </c>
      <c r="D7" s="12"/>
      <c r="G7" s="17" t="s">
        <v>116</v>
      </c>
      <c r="I7" s="17" t="s">
        <v>122</v>
      </c>
      <c r="K7" s="17" t="s">
        <v>116</v>
      </c>
      <c r="M7" s="17" t="s">
        <v>113</v>
      </c>
      <c r="O7" s="17" t="s">
        <v>116</v>
      </c>
      <c r="Q7" s="20">
        <v>1.1</v>
      </c>
      <c r="S7" s="17" t="e">
        <f t="shared" si="0"/>
        <v>#N/A</v>
      </c>
      <c r="U7" s="12">
        <v>482224</v>
      </c>
      <c r="V7" s="12"/>
    </row>
    <row r="8" spans="1:22" ht="15">
      <c r="A8" t="s">
        <v>77</v>
      </c>
      <c r="C8" s="12">
        <v>700000</v>
      </c>
      <c r="D8" s="12"/>
      <c r="G8" s="17" t="s">
        <v>116</v>
      </c>
      <c r="I8" s="17" t="s">
        <v>121</v>
      </c>
      <c r="K8" s="17" t="s">
        <v>116</v>
      </c>
      <c r="M8" s="17" t="s">
        <v>113</v>
      </c>
      <c r="O8" s="17" t="s">
        <v>116</v>
      </c>
      <c r="Q8" s="20">
        <v>1.1</v>
      </c>
      <c r="S8" s="17" t="e">
        <f t="shared" si="0"/>
        <v>#N/A</v>
      </c>
      <c r="U8" s="12">
        <v>1071609</v>
      </c>
      <c r="V8" s="12"/>
    </row>
    <row r="9" spans="1:22" ht="15">
      <c r="A9" t="s">
        <v>79</v>
      </c>
      <c r="C9" s="12">
        <v>646119</v>
      </c>
      <c r="D9" s="12"/>
      <c r="G9" s="17" t="s">
        <v>116</v>
      </c>
      <c r="I9" s="17" t="s">
        <v>123</v>
      </c>
      <c r="K9" s="17" t="s">
        <v>116</v>
      </c>
      <c r="M9" s="17" t="s">
        <v>113</v>
      </c>
      <c r="O9" s="17" t="s">
        <v>116</v>
      </c>
      <c r="Q9" s="20">
        <v>1.05</v>
      </c>
      <c r="S9" s="17" t="e">
        <f t="shared" si="0"/>
        <v>#N/A</v>
      </c>
      <c r="U9" s="12">
        <v>755331</v>
      </c>
      <c r="V9" s="12"/>
    </row>
    <row r="10" spans="1:22" ht="15">
      <c r="A10" t="s">
        <v>80</v>
      </c>
      <c r="C10" s="12">
        <v>640625</v>
      </c>
      <c r="D10" s="12"/>
      <c r="G10" s="17" t="s">
        <v>116</v>
      </c>
      <c r="I10" s="17" t="s">
        <v>124</v>
      </c>
      <c r="K10" s="17" t="s">
        <v>116</v>
      </c>
      <c r="M10" s="17" t="s">
        <v>113</v>
      </c>
      <c r="O10" s="17" t="s">
        <v>116</v>
      </c>
      <c r="Q10" s="20">
        <v>1.05</v>
      </c>
      <c r="S10" s="17" t="e">
        <f t="shared" si="0"/>
        <v>#N/A</v>
      </c>
      <c r="U10" s="12">
        <v>702102</v>
      </c>
      <c r="V10" s="12"/>
    </row>
  </sheetData>
  <sheetProtection selectLockedCells="1" selectUnlockedCells="1"/>
  <mergeCells count="13">
    <mergeCell ref="A2:F2"/>
    <mergeCell ref="C5:D5"/>
    <mergeCell ref="U5:V5"/>
    <mergeCell ref="C6:D6"/>
    <mergeCell ref="U6:V6"/>
    <mergeCell ref="C7:D7"/>
    <mergeCell ref="U7:V7"/>
    <mergeCell ref="C8:D8"/>
    <mergeCell ref="U8:V8"/>
    <mergeCell ref="C9:D9"/>
    <mergeCell ref="U9:V9"/>
    <mergeCell ref="C10:D10"/>
    <mergeCell ref="U10:V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3:7" ht="39.75" customHeight="1">
      <c r="C5" s="8" t="s">
        <v>126</v>
      </c>
      <c r="D5" s="8"/>
      <c r="E5" s="8"/>
      <c r="F5" s="8"/>
      <c r="G5" s="4"/>
    </row>
    <row r="6" spans="1:6" ht="39.75" customHeight="1">
      <c r="A6" s="4" t="s">
        <v>36</v>
      </c>
      <c r="C6" s="19" t="s">
        <v>127</v>
      </c>
      <c r="E6" s="2" t="s">
        <v>128</v>
      </c>
      <c r="F6" s="2"/>
    </row>
    <row r="7" spans="1:6" ht="15">
      <c r="A7" t="s">
        <v>75</v>
      </c>
      <c r="C7" s="17" t="s">
        <v>122</v>
      </c>
      <c r="E7" s="12">
        <v>315000</v>
      </c>
      <c r="F7" s="12"/>
    </row>
    <row r="8" spans="1:6" ht="15">
      <c r="A8" t="s">
        <v>77</v>
      </c>
      <c r="C8" s="17" t="s">
        <v>121</v>
      </c>
      <c r="E8" s="12">
        <v>700000</v>
      </c>
      <c r="F8" s="12"/>
    </row>
    <row r="9" spans="1:6" ht="15">
      <c r="A9" t="s">
        <v>79</v>
      </c>
      <c r="C9" s="17" t="s">
        <v>123</v>
      </c>
      <c r="E9" s="12">
        <v>516895</v>
      </c>
      <c r="F9" s="12"/>
    </row>
    <row r="10" spans="1:6" ht="15">
      <c r="A10" t="s">
        <v>80</v>
      </c>
      <c r="C10" s="17" t="s">
        <v>124</v>
      </c>
      <c r="E10" s="12">
        <v>480469</v>
      </c>
      <c r="F10" s="12"/>
    </row>
  </sheetData>
  <sheetProtection selectLockedCells="1" selectUnlockedCells="1"/>
  <mergeCells count="7">
    <mergeCell ref="A2:F2"/>
    <mergeCell ref="C5:F5"/>
    <mergeCell ref="E6:F6"/>
    <mergeCell ref="E7:F7"/>
    <mergeCell ref="E8:F8"/>
    <mergeCell ref="E9:F9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2020-06-12T09:08:30Z</dcterms:created>
  <dcterms:modified xsi:type="dcterms:W3CDTF">2020-06-12T09:08:30Z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