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" sheetId="1" r:id="rId1"/>
    <sheet name="director compensation" sheetId="2" r:id="rId2"/>
    <sheet name="base salaries" sheetId="3" r:id="rId3"/>
    <sheet name="annual bonus calculation" sheetId="4" r:id="rId4"/>
    <sheet name="overall goal achievement f" sheetId="5" r:id="rId5"/>
    <sheet name="overall goal achievement f-1" sheetId="6" r:id="rId6"/>
    <sheet name="longterm performance plan" sheetId="7" r:id="rId7"/>
    <sheet name="2009 longterm plan" sheetId="8" r:id="rId8"/>
    <sheet name="2009 longterm plan-1" sheetId="9" r:id="rId9"/>
    <sheet name="summary compensation" sheetId="10" r:id="rId10"/>
    <sheet name="nonequity incentive plan c" sheetId="11" r:id="rId11"/>
    <sheet name="change in pension value an" sheetId="12" r:id="rId12"/>
    <sheet name="all other compensation col" sheetId="13" r:id="rId13"/>
    <sheet name="ii 2011 grants of planbase" sheetId="14" r:id="rId14"/>
    <sheet name="v 2011 pension benefits" sheetId="15" r:id="rId15"/>
    <sheet name="officer retention plan" sheetId="16" r:id="rId16"/>
    <sheet name="vi 2011 nonqualified defer" sheetId="17" r:id="rId17"/>
    <sheet name="vii 2011 potential payment" sheetId="18" r:id="rId18"/>
    <sheet name="fees paid to pricewaterhou" sheetId="19" r:id="rId19"/>
    <sheet name="p articipating c ompanies" sheetId="20" r:id="rId20"/>
    <sheet name="longterm performance plan-1" sheetId="21" r:id="rId21"/>
    <sheet name="longterm performance plan-2" sheetId="22" r:id="rId22"/>
    <sheet name="p articipating c ompanies-1" sheetId="23" r:id="rId23"/>
  </sheets>
  <definedNames/>
  <calcPr fullCalcOnLoad="1"/>
</workbook>
</file>

<file path=xl/sharedStrings.xml><?xml version="1.0" encoding="utf-8"?>
<sst xmlns="http://schemas.openxmlformats.org/spreadsheetml/2006/main" count="753" uniqueCount="380">
  <si>
    <t>FOR</t>
  </si>
  <si>
    <t>Name and Address</t>
  </si>
  <si>
    <t>Class</t>
  </si>
  <si>
    <t>Amount and
Nature of
Beneficial
Ownership</t>
  </si>
  <si>
    <t>Percentage
of Class(1)</t>
  </si>
  <si>
    <t>Total
Votes</t>
  </si>
  <si>
    <t>Percentage
of Total
Votes(1)</t>
  </si>
  <si>
    <t>J. Frank Harrison, III, J. Frank
Harrison Family, LLC and three
Harrison Family Limited Partnerships, as a group
4100 Coca-Cola Plaza Charlotte, NC 28211</t>
  </si>
  <si>
    <t>Common Stock
Class B Common
Stock</t>
  </si>
  <si>
    <t>2,088,540(2)
2,088,540(3)</t>
  </si>
  <si>
    <t>22.6%
99.99%</t>
  </si>
  <si>
    <t>85.4%</t>
  </si>
  <si>
    <t>The Coca-Cola Company</t>
  </si>
  <si>
    <t>Common Stock</t>
  </si>
  <si>
    <t>2,482,165(5)</t>
  </si>
  <si>
    <t>34.8%</t>
  </si>
  <si>
    <t>5.1%</t>
  </si>
  <si>
    <t>One Coca-Cola Plaza
Atlanta, GA 30313</t>
  </si>
  <si>
    <t>FMR LLC</t>
  </si>
  <si>
    <t>531,976(6)</t>
  </si>
  <si>
    <t>7.4%</t>
  </si>
  <si>
    <t>1.1%</t>
  </si>
  <si>
    <t>82 Devonshire Street
Boston, MA 02109</t>
  </si>
  <si>
    <t>T. Rowe Price Associates, Inc. and
T. Rowe Price Small-Cap Value Fund, Inc.</t>
  </si>
  <si>
    <t>400,480(7)</t>
  </si>
  <si>
    <t>5.6%</t>
  </si>
  <si>
    <t>0.8%</t>
  </si>
  <si>
    <t>100 E. Pratt Street
Baltimore, MD 21202</t>
  </si>
  <si>
    <t>Director Compensation</t>
  </si>
  <si>
    <t>Name</t>
  </si>
  <si>
    <t>Fees Earned or Paid
in
Cash
($)(1)</t>
  </si>
  <si>
    <t>All Other
Compensation
($)</t>
  </si>
  <si>
    <t>Total
($)</t>
  </si>
  <si>
    <t>H. W. McKay Belk</t>
  </si>
  <si>
    <t></t>
  </si>
  <si>
    <t>Alexander B. Cummings, Jr.</t>
  </si>
  <si>
    <t>Sharon A. Decker</t>
  </si>
  <si>
    <t>Deborah H. Everhart</t>
  </si>
  <si>
    <t>William H. Jones</t>
  </si>
  <si>
    <t>James H. Morgan</t>
  </si>
  <si>
    <t>John W. Murrey, III</t>
  </si>
  <si>
    <t>Dennis A. Wicker</t>
  </si>
  <si>
    <t>Base Salaries</t>
  </si>
  <si>
    <t>2010
    Base Salary</t>
  </si>
  <si>
    <t>2011
    Base Salary</t>
  </si>
  <si>
    <t>%
    Increase</t>
  </si>
  <si>
    <t>J. Frank Harrison, III</t>
  </si>
  <si>
    <t>3.0%</t>
  </si>
  <si>
    <t>William B. Elmore</t>
  </si>
  <si>
    <t>Henry W. Flint</t>
  </si>
  <si>
    <t>Steven D. Westphal</t>
  </si>
  <si>
    <t>James E. Harris</t>
  </si>
  <si>
    <t>5.5%</t>
  </si>
  <si>
    <t>Annual Bonus Calculation</t>
  </si>
  <si>
    <t>Base
Salary</t>
  </si>
  <si>
    <t>x</t>
  </si>
  <si>
    <t>Target
Bonus %
(% of Base Salary)</t>
  </si>
  <si>
    <t>Overall Goal
Achievement
Factor</t>
  </si>
  <si>
    <t>Individual
Performance
Factor</t>
  </si>
  <si>
    <t>Bonus
Award
Earned</t>
  </si>
  <si>
    <t>Mr. Harrison</t>
  </si>
  <si>
    <t>100%</t>
  </si>
  <si>
    <t>118.5%</t>
  </si>
  <si>
    <t>Mr. Elmore</t>
  </si>
  <si>
    <t>Mr. Flint</t>
  </si>
  <si>
    <t>85%</t>
  </si>
  <si>
    <t>Mr. Westphal</t>
  </si>
  <si>
    <t>60%</t>
  </si>
  <si>
    <t>Mr. Harris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</si>
  <si>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</si>
  <si>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</si>
  <si>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</si>
  <si>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</si>
  <si>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</si>
  <si>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</si>
  <si>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</si>
  <si>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Revenue</t>
  </si>
  <si>
    <t>10%</t>
  </si>
  <si>
    <t>$1.44 billion</t>
  </si>
  <si>
    <t>$1.54 billion</t>
  </si>
  <si>
    <t>$1.64 billion</t>
  </si>
  <si>
    <t>Earnings Before Interest and Taxes</t>
  </si>
  <si>
    <t>75%</t>
  </si>
  <si>
    <t>$80 million</t>
  </si>
  <si>
    <t>$90 million</t>
  </si>
  <si>
    <t>$101 million</t>
  </si>
  <si>
    <t>Net Debt Reduction</t>
  </si>
  <si>
    <t>15%</t>
  </si>
  <si>
    <t>$10 million</t>
  </si>
  <si>
    <t>$20 million</t>
  </si>
  <si>
    <t>$48.5 million</t>
  </si>
  <si>
    <t>Performance
Measure</t>
  </si>
  <si>
    <t>Target Performance Goal</t>
  </si>
  <si>
    <t>Adjusted Goal Achievement</t>
  </si>
  <si>
    <t>Payout
Percentage</t>
  </si>
  <si>
    <t>Weighted
Payout
Percentage</t>
  </si>
  <si>
    <t>$1.56 billion</t>
  </si>
  <si>
    <t>105%</t>
  </si>
  <si>
    <t>10.5%</t>
  </si>
  <si>
    <t>$94.2 million</t>
  </si>
  <si>
    <t>120%</t>
  </si>
  <si>
    <t>90.0%</t>
  </si>
  <si>
    <t>$29.4 million</t>
  </si>
  <si>
    <t>18.0%</t>
  </si>
  <si>
    <t>Long-Term Performance Plan</t>
  </si>
  <si>
    <t>2011
LTPP
    Target Awards</t>
  </si>
  <si>
    <t>2009 Long-Term Plan</t>
  </si>
  <si>
    <t>2009 LTPP
Target Awards</t>
  </si>
  <si>
    <t>Long-Term
Performance Factor (%)</t>
  </si>
  <si>
    <t>Award
Earned</t>
  </si>
  <si>
    <t>140%</t>
  </si>
  <si>
    <t>Target Performance
Goal</t>
  </si>
  <si>
    <t>Adjusted
Goal Achievement</t>
  </si>
  <si>
    <t>Average Revenue</t>
  </si>
  <si>
    <t>20%</t>
  </si>
  <si>
    <t>$1.50 billion</t>
  </si>
  <si>
    <t>Average Earnings Per Share</t>
  </si>
  <si>
    <t>30%</t>
  </si>
  <si>
    <t>150%</t>
  </si>
  <si>
    <t>45%</t>
  </si>
  <si>
    <t>Average Return on Total Assets</t>
  </si>
  <si>
    <t>1.40%</t>
  </si>
  <si>
    <t>2.54%</t>
  </si>
  <si>
    <t>Average Debt/Operating Cash Flow</t>
  </si>
  <si>
    <t>Long-Term Performance Factor</t>
  </si>
  <si>
    <t>Summary Compensation</t>
  </si>
  <si>
    <t>Name and
Principal Position
(a)</t>
  </si>
  <si>
    <t>Year
(b)</t>
  </si>
  <si>
    <t>Salary
($) (c)</t>
  </si>
  <si>
    <t>Stock
Awards ($)
(d)</t>
  </si>
  <si>
    <t>Non-Equity
Incentive
Plan
Compensation
($) (e)</t>
  </si>
  <si>
    <t>Change in
Pension
Value
and
Nonqualified
Deferred
Compensation
Earnings ($)
(f)</t>
  </si>
  <si>
    <t>All Other
Compensation
($) (g)</t>
  </si>
  <si>
    <t>Total
($)
(h)</t>
  </si>
  <si>
    <t>Chairman and CEO</t>
  </si>
  <si>
    <t>President and Chief Operating Officer</t>
  </si>
  <si>
    <t>Vice Chairman</t>
  </si>
  <si>
    <t>Steven D. Westphal
Former Executive Vice President, Operations and Systems</t>
  </si>
  <si>
    <t>2011
 2010
2009</t>
  </si>
  <si>
    <t>460,125
 450,000
447,000</t>
  </si>
  <si>
    <t>
 
</t>
  </si>
  <si>
    <t>707,549
 702,432
361,260</t>
  </si>
  <si>
    <t>343,607
 403,028
316,718</t>
  </si>
  <si>
    <t>87,168
 95,213
102,438</t>
  </si>
  <si>
    <t>1,598,449
 1,650,673
1,227,416</t>
  </si>
  <si>
    <t>James E. Harris
Senior Vice President, Shared Services and Chief Financial Officer</t>
  </si>
  <si>
    <t>444,105
 426,420
425,385</t>
  </si>
  <si>
    <t>618,444
 630,712
285,275</t>
  </si>
  <si>
    <t>200,000
 200,000
200,000</t>
  </si>
  <si>
    <t>83,387
 88,854
114,226</t>
  </si>
  <si>
    <t>1,345,936
 1,345,986
1,024,886</t>
  </si>
  <si>
    <t>Non-Equity Incentive Plan Compensation (Column (e))</t>
  </si>
  <si>
    <t>2011
Annual Bonus Plan</t>
  </si>
  <si>
    <t>2009
Long-Term Plan</t>
  </si>
  <si>
    <t>Total</t>
  </si>
  <si>
    <t>Change in Pension Value and Nonqualified Deferred Compensation Earnings (Column (f))</t>
  </si>
  <si>
    <t>Pension Plan
(1)</t>
  </si>
  <si>
    <t>Officer
Retention Plan
(2)</t>
  </si>
  <si>
    <t>Nonqualified Deferred
Compensation
Earnings
(3)</t>
  </si>
  <si>
    <t>All Other Compensation (Column (g))</t>
  </si>
  <si>
    <t>Supplemental
Savings
Incentive
Plan</t>
  </si>
  <si>
    <t>401(k)
Savings
Plan</t>
  </si>
  <si>
    <t>Life
Insurance</t>
  </si>
  <si>
    <t>Disability
Insurance</t>
  </si>
  <si>
    <t>Income
Tax
Gross-
Ups</t>
  </si>
  <si>
    <t>Flexible
Benefit
Allowance</t>
  </si>
  <si>
    <t>Personal
Use of
Company
Aircraft</t>
  </si>
  <si>
    <t>Directors
Fees</t>
  </si>
  <si>
    <t>II. 2011 Grants of Plan-Based Awards</t>
  </si>
  <si>
    <t>Date of
Initial Board
Action</t>
  </si>
  <si>
    <t>Estimated Possible
Payouts Under Non-Equity
Incentive Plan Awards</t>
  </si>
  <si>
    <t>Estimated Possible
Payouts Under Equity
Incentive 
Plan Awards</t>
  </si>
  <si>
    <t>Grant-Date
Fair Value of
Stock and
Option
Awards ($)</t>
  </si>
  <si>
    <t>Plan(1)</t>
  </si>
  <si>
    <t>Grant
Date</t>
  </si>
  <si>
    <t>Threshold
($)(2)</t>
  </si>
  <si>
    <t>Target
($)(3)</t>
  </si>
  <si>
    <t>Maximum
($)(4)</t>
  </si>
  <si>
    <t>Threshold
(#)</t>
  </si>
  <si>
    <t>Target
(#)</t>
  </si>
  <si>
    <t>Maximum
(#)</t>
  </si>
  <si>
    <t>ABP</t>
  </si>
  <si>
    <t>N/A</t>
  </si>
  <si>
    <t>PU(5</t>
  </si>
  <si>
    <t>)</t>
  </si>
  <si>
    <t>3/8/2011</t>
  </si>
  <si>
    <t>2/27/2008</t>
  </si>
  <si>
    <t>$2,378,400(6</t>
  </si>
  <si>
    <t>LTPP</t>
  </si>
  <si>
    <t>Mr. Westphal</t>
  </si>
  <si>
    <t>V. 2011 Pension Benefits</t>
  </si>
  <si>
    <t>Plan Name</t>
  </si>
  <si>
    <t>Number of Years
Credited Service 
(#)(1)</t>
  </si>
  <si>
    <t>Present Value of
Accumulated
Benefit 
($)(2)</t>
  </si>
  <si>
    <t>Payments During
Last Fiscal Year 
($)</t>
  </si>
  <si>
    <t>Pension Plan</t>
  </si>
  <si>
    <t>Officer Retention Plan</t>
  </si>
  <si>
    <t>Officer Retention Plan</t>
  </si>
  <si>
    <t>Estimated Annual Retirement
Benefit ($)</t>
  </si>
  <si>
    <t>Number of Years
Payable (#)</t>
  </si>
  <si>
    <t>*</t>
  </si>
  <si>
    <t>VI. 2011 Nonqualified Deferred Compensation</t>
  </si>
  <si>
    <t>Executive
Contribution in
Fiscal Year 2011
($)(1)</t>
  </si>
  <si>
    <t>Company
Contributions in
Fiscal Year 2011
($)(2)</t>
  </si>
  <si>
    <t>Aggregate
Earnings in Fiscal
Year
2011
($)(3)</t>
  </si>
  <si>
    <t>Aggregate
Withdrawals/
Distributions
($)</t>
  </si>
  <si>
    <t>Aggregate
Balance
at
January 1, 2012
($)(4)</t>
  </si>
  <si>
    <t>VII.  2011 Potential Payments Upon Termination or Change of Control</t>
  </si>
  <si>
    <t>Name and Plans</t>
  </si>
  <si>
    <t>Voluntary
Resignation
or
Termination
without
Cause</t>
  </si>
  <si>
    <t>Termination
for Cause</t>
  </si>
  <si>
    <t>Death</t>
  </si>
  <si>
    <t>Disability</t>
  </si>
  <si>
    <t>Retirement(1)</t>
  </si>
  <si>
    <t>Change of
Control</t>
  </si>
  <si>
    <t>Officer Retention Plan(2)</t>
  </si>
  <si>
    <t>Supplemental Savings Incentive Plan(2)</t>
  </si>
  <si>
    <t>Performance Units(3)</t>
  </si>
  <si>
    <t>Annual Bonus Plan</t>
  </si>
  <si>
    <t>Long-Term Performance Plans(4)</t>
  </si>
  <si>
    <t>Long-Term Performance Plans (4)</t>
  </si>
  <si>
    <t>Fees Paid to PricewaterhouseCoopers LLP</t>
  </si>
  <si>
    <t>FY 2011</t>
  </si>
  <si>
    <t>FY 2010</t>
  </si>
  <si>
    <t>Audit Fees(1)</t>
  </si>
  <si>
    <t>Audit-Related Fees</t>
  </si>
  <si>
    <t>Tax Fees</t>
  </si>
  <si>
    <t>All Other Fees</t>
  </si>
  <si>
    <t>P ARTICIPATING  C OMPANIES</t>
  </si>
  <si>
    <t>PARTICIPATING COMPANY</t>
  </si>
  <si>
    <t>DATE OF ADOPTION</t>
  </si>
  <si>
    <t>DATE OF WITHDRAWAL</t>
  </si>
  <si>
    <t>Coca-Cola Bottling Co. Consolidated</t>
  </si>
  <si>
    <t>December 7, 2006</t>
  </si>
  <si>
    <t>CCBCC, Inc.</t>
  </si>
  <si>
    <t>Data Ventures, Inc.</t>
  </si>
  <si>
    <t>ByB Brands, Inc.</t>
  </si>
  <si>
    <t>Swift Water Logistics, Inc.</t>
  </si>
  <si>
    <t>Red Classic Services, LLC</t>
  </si>
  <si>
    <t>March 6, 2012</t>
  </si>
  <si>
    <t>LONG-TERM PERFORMANCE PLAN</t>
  </si>
  <si>
    <t>Page</t>
  </si>
  <si>
    <t>ARTICLE I    DEFINITIONS</t>
  </si>
  <si>
    <t>D-1</t>
  </si>
  <si>
    <t>Section 1.1</t>
  </si>
  <si>
    <t>Affiliate</t>
  </si>
  <si>
    <t>Section 1.2</t>
  </si>
  <si>
    <t>Award</t>
  </si>
  <si>
    <t>Section 1.3</t>
  </si>
  <si>
    <t>Award Agreement</t>
  </si>
  <si>
    <t>Section 1.4</t>
  </si>
  <si>
    <t>Beneficiary</t>
  </si>
  <si>
    <t>Section 1.5</t>
  </si>
  <si>
    <t>Board</t>
  </si>
  <si>
    <t>Section 1.6</t>
  </si>
  <si>
    <t>Change in Control</t>
  </si>
  <si>
    <t>Section 1.7</t>
  </si>
  <si>
    <t>Code</t>
  </si>
  <si>
    <t>D-2</t>
  </si>
  <si>
    <t>Section 1.8</t>
  </si>
  <si>
    <t>Committee</t>
  </si>
  <si>
    <t>Section 1.9</t>
  </si>
  <si>
    <t>Section 1.10</t>
  </si>
  <si>
    <t>Company</t>
  </si>
  <si>
    <t>Section 1.11</t>
  </si>
  <si>
    <t>Covered Employee</t>
  </si>
  <si>
    <t>Section 1.12</t>
  </si>
  <si>
    <t>Date of Grant</t>
  </si>
  <si>
    <t>Section 1.13</t>
  </si>
  <si>
    <t>Effective Date</t>
  </si>
  <si>
    <t>D-3</t>
  </si>
  <si>
    <t>Section 1.14</t>
  </si>
  <si>
    <t>Employee</t>
  </si>
  <si>
    <t>Section 1.15</t>
  </si>
  <si>
    <t>Incentive Award</t>
  </si>
  <si>
    <t>Section 1.16</t>
  </si>
  <si>
    <t>Incentive Stock Option</t>
  </si>
  <si>
    <t>Section 1.17</t>
  </si>
  <si>
    <t>Market Value</t>
  </si>
  <si>
    <t>Section 1.18</t>
  </si>
  <si>
    <t>Non-Qualified Stock Option</t>
  </si>
  <si>
    <t>Section 1.19</t>
  </si>
  <si>
    <t>Option</t>
  </si>
  <si>
    <t>Section 1.20</t>
  </si>
  <si>
    <t>Optionee</t>
  </si>
  <si>
    <t>Section 1.21</t>
  </si>
  <si>
    <t>Option Price</t>
  </si>
  <si>
    <t>Section 1.22</t>
  </si>
  <si>
    <t>Participant</t>
  </si>
  <si>
    <t>Section 1.23</t>
  </si>
  <si>
    <t>Participating Company</t>
  </si>
  <si>
    <t>Section 1.24</t>
  </si>
  <si>
    <t>Performance Measures</t>
  </si>
  <si>
    <t>Section 1.25</t>
  </si>
  <si>
    <t>Performance Period</t>
  </si>
  <si>
    <t>D-4</t>
  </si>
  <si>
    <t>Section 1.26</t>
  </si>
  <si>
    <t>Plan</t>
  </si>
  <si>
    <t>Section 1.27</t>
  </si>
  <si>
    <t>Plan Administrator</t>
  </si>
  <si>
    <t>Section 1.28</t>
  </si>
  <si>
    <t>Restricted Period</t>
  </si>
  <si>
    <t>Section 1.29</t>
  </si>
  <si>
    <t>Restricted Shares or Restricted Share Units</t>
  </si>
  <si>
    <t>Section 1.30</t>
  </si>
  <si>
    <t>Retirement</t>
  </si>
  <si>
    <t>Section 1.31</t>
  </si>
  <si>
    <t>Total Disability</t>
  </si>
  <si>
    <t>D-5</t>
  </si>
  <si>
    <t>ARTICLE II    ELIGIBILITY AND PARTICIPATION</t>
  </si>
  <si>
    <t>Section 2.1</t>
  </si>
  <si>
    <t>Eligibility</t>
  </si>
  <si>
    <t>ARTICLE III    GRANT OF AWARDS</t>
  </si>
  <si>
    <t>Section 3.1</t>
  </si>
  <si>
    <t>General</t>
  </si>
  <si>
    <t>Section 3.2</t>
  </si>
  <si>
    <t>Incentive Awards</t>
  </si>
  <si>
    <t>D-6</t>
  </si>
  <si>
    <t>Section 3.3</t>
  </si>
  <si>
    <t>Options</t>
  </si>
  <si>
    <t>D-7</t>
  </si>
  <si>
    <t>Section 3.4</t>
  </si>
  <si>
    <t>D-8</t>
  </si>
  <si>
    <t>ARTICLE IV    ADMINISTRATION</t>
  </si>
  <si>
    <t>D-9</t>
  </si>
  <si>
    <t>Section 4.1</t>
  </si>
  <si>
    <t>Powers and Duties of the Committee</t>
  </si>
  <si>
    <t>ARTICLE V    DESIGNATION OF BENEFICIARIES</t>
  </si>
  <si>
    <t>Section 5.1</t>
  </si>
  <si>
    <t>Beneficiary Designation</t>
  </si>
  <si>
    <t>Section 5.2</t>
  </si>
  <si>
    <t>No Beneficiary Named or in Existence</t>
  </si>
  <si>
    <t>ARTICLE VI    WITHDRAWAL OF PARTICIPATING COMPANY</t>
  </si>
  <si>
    <t>D-10</t>
  </si>
  <si>
    <t>Section 6.1</t>
  </si>
  <si>
    <t>Withdrawal of Participating Company</t>
  </si>
  <si>
    <t>Section 6.2</t>
  </si>
  <si>
    <t>Effect of Withdrawal</t>
  </si>
  <si>
    <t>ARTICLE VII    AMENDMENT OR TERMINATION OF THE
PLAN</t>
  </si>
  <si>
    <t>Section 7.1</t>
  </si>
  <si>
    <t>Right to Amend or Terminate Plan</t>
  </si>
  <si>
    <t>Section 7.2</t>
  </si>
  <si>
    <t>Stockholder Approval</t>
  </si>
  <si>
    <t>Section 7.3</t>
  </si>
  <si>
    <t>Termination of the Plan</t>
  </si>
  <si>
    <t>Section 7.4</t>
  </si>
  <si>
    <t>Notice</t>
  </si>
  <si>
    <t>ARTICLE VIII    GENERAL PROVISIONS AND
LIMITATIONS</t>
  </si>
  <si>
    <t>D-11</t>
  </si>
  <si>
    <t>Section 8.1</t>
  </si>
  <si>
    <t>No Right to Continued Employment</t>
  </si>
  <si>
    <t>Section 8.2</t>
  </si>
  <si>
    <t>No Rights as a Stockholder</t>
  </si>
  <si>
    <t>Section 8.3</t>
  </si>
  <si>
    <t>No Right to Designation as Participant</t>
  </si>
  <si>
    <t>Section 8.4</t>
  </si>
  <si>
    <t>Payment on Behalf of Payee</t>
  </si>
  <si>
    <t>Section 8.5</t>
  </si>
  <si>
    <t>Nonalienation</t>
  </si>
  <si>
    <t>Section 8.6</t>
  </si>
  <si>
    <t>Adjustments</t>
  </si>
  <si>
    <t>Section 8.7</t>
  </si>
  <si>
    <t>No Trust or Funding Created</t>
  </si>
  <si>
    <t>D-12</t>
  </si>
  <si>
    <t>Section 8.8</t>
  </si>
  <si>
    <t>Binding Effect</t>
  </si>
  <si>
    <t>Section 8.9</t>
  </si>
  <si>
    <t>Coordination with Other Company Benefit Plans</t>
  </si>
  <si>
    <t>Section 8.10</t>
  </si>
  <si>
    <t>Entire Plan</t>
  </si>
  <si>
    <t>Section 8.11</t>
  </si>
  <si>
    <t>Withholding</t>
  </si>
  <si>
    <t>Section 8.12</t>
  </si>
  <si>
    <t>Application of Section 409A of the Code</t>
  </si>
  <si>
    <t>D-13</t>
  </si>
  <si>
    <t>Section 8.13</t>
  </si>
  <si>
    <t>Construction</t>
  </si>
  <si>
    <t>Section 8.14</t>
  </si>
  <si>
    <t>Applicable Law</t>
  </si>
  <si>
    <t>January 1, 2007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</si>
</sst>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(#,##0_);[RED]\(#,##0\)"/>
    <numFmt numFmtId="166" formatCode="#,##0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right"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9" width="8.7109375" style="0" customWidth="1"/>
    <col min="10" max="10" width="26.7109375" style="0" customWidth="1"/>
    <col min="11" max="11" width="10.7109375" style="0" customWidth="1"/>
    <col min="12" max="14" width="8.7109375" style="0" customWidth="1"/>
    <col min="15" max="15" width="12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4" t="s">
        <v>3</v>
      </c>
      <c r="I5" s="4"/>
      <c r="J5" s="4"/>
      <c r="K5" s="4"/>
      <c r="M5" s="4" t="s">
        <v>4</v>
      </c>
      <c r="N5" s="4"/>
      <c r="O5" s="4"/>
      <c r="P5" s="4"/>
      <c r="R5" s="4" t="s">
        <v>5</v>
      </c>
      <c r="S5" s="4"/>
      <c r="T5" s="4"/>
      <c r="U5" s="4"/>
      <c r="W5" s="4" t="s">
        <v>6</v>
      </c>
      <c r="X5" s="4"/>
      <c r="Y5" s="4"/>
      <c r="Z5" s="4"/>
    </row>
    <row r="6" spans="1:25" ht="39.75" customHeight="1">
      <c r="A6" s="5" t="s">
        <v>7</v>
      </c>
      <c r="C6" s="6" t="s">
        <v>8</v>
      </c>
      <c r="D6" s="6"/>
      <c r="E6" s="6"/>
      <c r="F6" s="6"/>
      <c r="J6" s="7" t="s">
        <v>9</v>
      </c>
      <c r="K6" s="8">
        <v>-4</v>
      </c>
      <c r="O6" s="7" t="s">
        <v>10</v>
      </c>
      <c r="T6" s="9">
        <v>41770800</v>
      </c>
      <c r="Y6" t="s">
        <v>11</v>
      </c>
    </row>
    <row r="7" spans="1:25" ht="15">
      <c r="A7" t="s">
        <v>12</v>
      </c>
      <c r="C7" s="10" t="s">
        <v>13</v>
      </c>
      <c r="D7" s="10"/>
      <c r="E7" s="10"/>
      <c r="F7" s="10"/>
      <c r="J7" s="11" t="s">
        <v>14</v>
      </c>
      <c r="O7" s="11" t="s">
        <v>15</v>
      </c>
      <c r="T7" s="12">
        <v>2482165</v>
      </c>
      <c r="Y7" s="11" t="s">
        <v>16</v>
      </c>
    </row>
    <row r="8" spans="1:6" ht="39.75" customHeight="1">
      <c r="A8" s="5" t="s">
        <v>17</v>
      </c>
      <c r="C8" s="10"/>
      <c r="D8" s="10"/>
      <c r="E8" s="10"/>
      <c r="F8" s="10"/>
    </row>
    <row r="9" spans="1:25" ht="15">
      <c r="A9" t="s">
        <v>18</v>
      </c>
      <c r="C9" s="10" t="s">
        <v>13</v>
      </c>
      <c r="D9" s="10"/>
      <c r="E9" s="10"/>
      <c r="F9" s="10"/>
      <c r="J9" s="11" t="s">
        <v>19</v>
      </c>
      <c r="O9" s="11" t="s">
        <v>20</v>
      </c>
      <c r="T9" s="12">
        <v>531976</v>
      </c>
      <c r="Y9" s="11" t="s">
        <v>21</v>
      </c>
    </row>
    <row r="10" spans="1:6" ht="15">
      <c r="A10" s="5" t="s">
        <v>22</v>
      </c>
      <c r="C10" s="10"/>
      <c r="D10" s="10"/>
      <c r="E10" s="10"/>
      <c r="F10" s="10"/>
    </row>
    <row r="11" spans="1:25" ht="15">
      <c r="A11" s="5" t="s">
        <v>23</v>
      </c>
      <c r="C11" s="10" t="s">
        <v>13</v>
      </c>
      <c r="D11" s="10"/>
      <c r="E11" s="10"/>
      <c r="F11" s="10"/>
      <c r="J11" s="11" t="s">
        <v>24</v>
      </c>
      <c r="O11" s="11" t="s">
        <v>25</v>
      </c>
      <c r="T11" s="12">
        <v>400480</v>
      </c>
      <c r="Y11" s="11" t="s">
        <v>26</v>
      </c>
    </row>
    <row r="12" spans="1:6" ht="15">
      <c r="A12" s="5" t="s">
        <v>27</v>
      </c>
      <c r="C12" s="10"/>
      <c r="D12" s="10"/>
      <c r="E12" s="10"/>
      <c r="F12" s="10"/>
    </row>
  </sheetData>
  <sheetProtection selectLockedCells="1" selectUnlockedCells="1"/>
  <mergeCells count="13">
    <mergeCell ref="A2:F2"/>
    <mergeCell ref="C5:F5"/>
    <mergeCell ref="H5:K5"/>
    <mergeCell ref="M5:P5"/>
    <mergeCell ref="R5:U5"/>
    <mergeCell ref="W5:Z5"/>
    <mergeCell ref="C6:F6"/>
    <mergeCell ref="C7:F7"/>
    <mergeCell ref="C8:F8"/>
    <mergeCell ref="C9:F9"/>
    <mergeCell ref="C10:F10"/>
    <mergeCell ref="C11:F11"/>
    <mergeCell ref="C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4" width="8.7109375" style="0" customWidth="1"/>
    <col min="5" max="5" width="15.7109375" style="0" customWidth="1"/>
    <col min="6" max="9" width="8.7109375" style="0" customWidth="1"/>
    <col min="10" max="10" width="24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24.7109375" style="0" customWidth="1"/>
    <col min="21" max="24" width="8.7109375" style="0" customWidth="1"/>
    <col min="25" max="25" width="24.7109375" style="0" customWidth="1"/>
    <col min="26" max="29" width="8.7109375" style="0" customWidth="1"/>
    <col min="30" max="30" width="22.7109375" style="0" customWidth="1"/>
    <col min="31" max="34" width="8.7109375" style="0" customWidth="1"/>
    <col min="35" max="35" width="30.7109375" style="0" customWidth="1"/>
    <col min="36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36" ht="39.75" customHeight="1">
      <c r="A5" s="19" t="s">
        <v>126</v>
      </c>
      <c r="C5" s="4" t="s">
        <v>127</v>
      </c>
      <c r="D5" s="4"/>
      <c r="E5" s="4"/>
      <c r="F5" s="4"/>
      <c r="H5" s="4" t="s">
        <v>128</v>
      </c>
      <c r="I5" s="4"/>
      <c r="J5" s="4"/>
      <c r="K5" s="4"/>
      <c r="M5" s="4" t="s">
        <v>129</v>
      </c>
      <c r="N5" s="4"/>
      <c r="O5" s="4"/>
      <c r="P5" s="4"/>
      <c r="R5" s="4" t="s">
        <v>130</v>
      </c>
      <c r="S5" s="4"/>
      <c r="T5" s="4"/>
      <c r="U5" s="4"/>
      <c r="W5" s="4" t="s">
        <v>131</v>
      </c>
      <c r="X5" s="4"/>
      <c r="Y5" s="4"/>
      <c r="Z5" s="4"/>
      <c r="AB5" s="4" t="s">
        <v>132</v>
      </c>
      <c r="AC5" s="4"/>
      <c r="AD5" s="4"/>
      <c r="AE5" s="4"/>
      <c r="AG5" s="4" t="s">
        <v>133</v>
      </c>
      <c r="AH5" s="4"/>
      <c r="AI5" s="4"/>
      <c r="AJ5" s="4"/>
    </row>
    <row r="6" spans="1:35" ht="15">
      <c r="A6" s="15" t="s">
        <v>46</v>
      </c>
      <c r="E6" s="11">
        <v>2011</v>
      </c>
      <c r="I6" s="14">
        <v>858133</v>
      </c>
      <c r="J6" s="14"/>
      <c r="N6" s="14">
        <v>2378400</v>
      </c>
      <c r="O6" s="14"/>
      <c r="S6" s="14">
        <v>1024347</v>
      </c>
      <c r="T6" s="14"/>
      <c r="X6" s="14">
        <v>1091719</v>
      </c>
      <c r="Y6" s="14"/>
      <c r="AC6" s="14">
        <v>697855</v>
      </c>
      <c r="AD6" s="14"/>
      <c r="AH6" s="14">
        <v>6050454</v>
      </c>
      <c r="AI6" s="14"/>
    </row>
    <row r="7" spans="1:35" ht="15">
      <c r="A7" t="s">
        <v>134</v>
      </c>
      <c r="E7" s="11">
        <v>2010</v>
      </c>
      <c r="J7" s="12">
        <v>839250</v>
      </c>
      <c r="O7" s="12">
        <v>2356800</v>
      </c>
      <c r="T7" s="12">
        <v>1233698</v>
      </c>
      <c r="Y7" s="12">
        <v>1134249</v>
      </c>
      <c r="AD7" s="12">
        <v>686036</v>
      </c>
      <c r="AI7" s="12">
        <v>6250033</v>
      </c>
    </row>
    <row r="8" spans="5:35" ht="15">
      <c r="E8" s="11">
        <v>2009</v>
      </c>
      <c r="J8" s="12">
        <v>837213</v>
      </c>
      <c r="O8" s="12">
        <v>1634400</v>
      </c>
      <c r="T8" s="12">
        <v>1122917</v>
      </c>
      <c r="Y8" s="12">
        <v>944199</v>
      </c>
      <c r="AD8" s="12">
        <v>696567</v>
      </c>
      <c r="AI8" s="12">
        <v>5235296</v>
      </c>
    </row>
    <row r="9" spans="1:35" ht="15">
      <c r="A9" s="15" t="s">
        <v>48</v>
      </c>
      <c r="E9" s="11">
        <v>2011</v>
      </c>
      <c r="J9" s="12">
        <v>697990</v>
      </c>
      <c r="O9" s="22" t="s">
        <v>34</v>
      </c>
      <c r="T9" s="12">
        <v>1788868</v>
      </c>
      <c r="Y9" s="12">
        <v>749149</v>
      </c>
      <c r="AD9" s="12">
        <v>113297</v>
      </c>
      <c r="AI9" s="12">
        <v>3349304</v>
      </c>
    </row>
    <row r="10" spans="1:35" ht="15">
      <c r="A10" t="s">
        <v>135</v>
      </c>
      <c r="E10" s="11">
        <v>2010</v>
      </c>
      <c r="J10" s="12">
        <v>682631</v>
      </c>
      <c r="O10" s="22" t="s">
        <v>34</v>
      </c>
      <c r="T10" s="12">
        <v>1696372</v>
      </c>
      <c r="Y10" s="12">
        <v>801253</v>
      </c>
      <c r="AD10" s="12">
        <v>116313</v>
      </c>
      <c r="AI10" s="12">
        <v>3296569</v>
      </c>
    </row>
    <row r="11" spans="5:35" ht="15">
      <c r="E11" s="11">
        <v>2009</v>
      </c>
      <c r="J11" s="12">
        <v>680974</v>
      </c>
      <c r="O11" s="22" t="s">
        <v>34</v>
      </c>
      <c r="T11" s="12">
        <v>913360</v>
      </c>
      <c r="Y11" s="12">
        <v>698498</v>
      </c>
      <c r="AD11" s="12">
        <v>184597</v>
      </c>
      <c r="AI11" s="12">
        <v>2477429</v>
      </c>
    </row>
    <row r="12" spans="1:35" ht="15">
      <c r="A12" s="15" t="s">
        <v>49</v>
      </c>
      <c r="E12" s="11">
        <v>2011</v>
      </c>
      <c r="J12" s="12">
        <v>527821</v>
      </c>
      <c r="O12" s="22" t="s">
        <v>34</v>
      </c>
      <c r="T12" s="12">
        <v>1077563</v>
      </c>
      <c r="Y12" s="12">
        <v>304350</v>
      </c>
      <c r="AD12" s="12">
        <v>77481</v>
      </c>
      <c r="AI12" s="12">
        <v>1987215</v>
      </c>
    </row>
    <row r="13" spans="1:35" ht="15">
      <c r="A13" t="s">
        <v>136</v>
      </c>
      <c r="E13" s="11">
        <v>2010</v>
      </c>
      <c r="J13" s="12">
        <v>516206</v>
      </c>
      <c r="O13" s="22" t="s">
        <v>34</v>
      </c>
      <c r="T13" s="12">
        <v>1007818</v>
      </c>
      <c r="Y13" s="12">
        <v>313790</v>
      </c>
      <c r="AD13" s="12">
        <v>83117</v>
      </c>
      <c r="AI13" s="12">
        <v>1920931</v>
      </c>
    </row>
    <row r="14" spans="5:35" ht="15">
      <c r="E14" s="11">
        <v>2009</v>
      </c>
      <c r="J14" s="12">
        <v>514158</v>
      </c>
      <c r="O14" s="22" t="s">
        <v>34</v>
      </c>
      <c r="T14" s="12">
        <v>587081</v>
      </c>
      <c r="Y14" s="12">
        <v>300115</v>
      </c>
      <c r="AD14" s="12">
        <v>128975</v>
      </c>
      <c r="AI14" s="12">
        <v>1530329</v>
      </c>
    </row>
    <row r="15" spans="1:35" ht="39.75" customHeight="1">
      <c r="A15" s="25" t="s">
        <v>137</v>
      </c>
      <c r="E15" s="7" t="s">
        <v>138</v>
      </c>
      <c r="J15" s="7" t="s">
        <v>139</v>
      </c>
      <c r="O15" s="26" t="s">
        <v>140</v>
      </c>
      <c r="T15" s="7" t="s">
        <v>141</v>
      </c>
      <c r="Y15" s="7" t="s">
        <v>142</v>
      </c>
      <c r="AD15" s="7" t="s">
        <v>143</v>
      </c>
      <c r="AI15" s="7" t="s">
        <v>144</v>
      </c>
    </row>
    <row r="16" spans="1:35" ht="39.75" customHeight="1">
      <c r="A16" s="25" t="s">
        <v>145</v>
      </c>
      <c r="E16" s="7" t="s">
        <v>138</v>
      </c>
      <c r="J16" s="7" t="s">
        <v>146</v>
      </c>
      <c r="O16" s="26" t="s">
        <v>140</v>
      </c>
      <c r="T16" s="7" t="s">
        <v>147</v>
      </c>
      <c r="Y16" s="7" t="s">
        <v>148</v>
      </c>
      <c r="AD16" s="7" t="s">
        <v>149</v>
      </c>
      <c r="AI16" s="7" t="s">
        <v>150</v>
      </c>
    </row>
  </sheetData>
  <sheetProtection selectLockedCells="1" selectUnlockedCells="1"/>
  <mergeCells count="14">
    <mergeCell ref="A2:F2"/>
    <mergeCell ref="C5:F5"/>
    <mergeCell ref="H5:K5"/>
    <mergeCell ref="M5:P5"/>
    <mergeCell ref="R5:U5"/>
    <mergeCell ref="W5:Z5"/>
    <mergeCell ref="AB5:AE5"/>
    <mergeCell ref="AG5:AJ5"/>
    <mergeCell ref="I6:J6"/>
    <mergeCell ref="N6:O6"/>
    <mergeCell ref="S6:T6"/>
    <mergeCell ref="X6:Y6"/>
    <mergeCell ref="AC6:AD6"/>
    <mergeCell ref="AH6:A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7" ht="15">
      <c r="A5" s="2" t="s">
        <v>29</v>
      </c>
      <c r="C5" s="19" t="s">
        <v>152</v>
      </c>
      <c r="E5" s="19" t="s">
        <v>153</v>
      </c>
      <c r="G5" s="2" t="s">
        <v>154</v>
      </c>
    </row>
    <row r="6" spans="1:7" ht="15">
      <c r="A6" t="s">
        <v>60</v>
      </c>
      <c r="C6" s="13">
        <v>1024347</v>
      </c>
      <c r="E6" s="11" t="s">
        <v>34</v>
      </c>
      <c r="G6" s="13">
        <v>1024347</v>
      </c>
    </row>
    <row r="7" spans="1:7" ht="15">
      <c r="A7" t="s">
        <v>63</v>
      </c>
      <c r="C7" s="12">
        <v>833185</v>
      </c>
      <c r="E7" s="13">
        <v>955683</v>
      </c>
      <c r="G7" s="12">
        <v>1788868</v>
      </c>
    </row>
    <row r="8" spans="1:7" ht="15">
      <c r="A8" t="s">
        <v>64</v>
      </c>
      <c r="C8" s="12">
        <v>535547</v>
      </c>
      <c r="E8" s="12">
        <v>542016</v>
      </c>
      <c r="G8" s="12">
        <v>1077563</v>
      </c>
    </row>
    <row r="9" spans="1:7" ht="15">
      <c r="A9" t="s">
        <v>66</v>
      </c>
      <c r="C9" s="12">
        <v>329549</v>
      </c>
      <c r="E9" s="12">
        <v>378000</v>
      </c>
      <c r="G9" s="12">
        <v>707549</v>
      </c>
    </row>
    <row r="10" spans="1:7" ht="15">
      <c r="A10" t="s">
        <v>68</v>
      </c>
      <c r="C10" s="12">
        <v>319950</v>
      </c>
      <c r="E10" s="12">
        <v>298494</v>
      </c>
      <c r="G10" s="12">
        <v>618444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47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9" ht="39.75" customHeight="1">
      <c r="A5" s="2" t="s">
        <v>29</v>
      </c>
      <c r="C5" s="19" t="s">
        <v>156</v>
      </c>
      <c r="E5" s="19" t="s">
        <v>157</v>
      </c>
      <c r="G5" s="19" t="s">
        <v>158</v>
      </c>
      <c r="I5" s="2" t="s">
        <v>154</v>
      </c>
    </row>
    <row r="6" spans="1:9" ht="15">
      <c r="A6" t="s">
        <v>60</v>
      </c>
      <c r="C6" s="13">
        <v>61033</v>
      </c>
      <c r="E6" s="13">
        <v>958177</v>
      </c>
      <c r="G6" s="13">
        <v>72509</v>
      </c>
      <c r="I6" s="13">
        <v>1091719</v>
      </c>
    </row>
    <row r="7" spans="1:9" ht="15">
      <c r="A7" t="s">
        <v>63</v>
      </c>
      <c r="C7" s="12">
        <v>38326</v>
      </c>
      <c r="E7" s="12">
        <v>569298</v>
      </c>
      <c r="G7" s="12">
        <v>141525</v>
      </c>
      <c r="I7" s="12">
        <v>749149</v>
      </c>
    </row>
    <row r="8" spans="1:9" ht="15">
      <c r="A8" t="s">
        <v>64</v>
      </c>
      <c r="C8" s="12">
        <v>5885</v>
      </c>
      <c r="E8" s="12">
        <v>292929</v>
      </c>
      <c r="G8" s="12">
        <v>5536</v>
      </c>
      <c r="I8" s="12">
        <v>304350</v>
      </c>
    </row>
    <row r="9" spans="1:9" ht="15">
      <c r="A9" t="s">
        <v>66</v>
      </c>
      <c r="C9" s="12">
        <v>36321</v>
      </c>
      <c r="E9" s="12">
        <v>269444</v>
      </c>
      <c r="G9" s="12">
        <v>37842</v>
      </c>
      <c r="I9" s="12">
        <v>343607</v>
      </c>
    </row>
    <row r="10" spans="1:9" ht="15">
      <c r="A10" t="s">
        <v>68</v>
      </c>
      <c r="C10" s="11" t="s">
        <v>34</v>
      </c>
      <c r="E10" s="12">
        <v>200000</v>
      </c>
      <c r="G10" s="11" t="s">
        <v>34</v>
      </c>
      <c r="I10" s="12">
        <v>200000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T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5" width="10.7109375" style="0" customWidth="1"/>
    <col min="46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46" ht="39.75" customHeight="1">
      <c r="A5" s="2" t="s">
        <v>29</v>
      </c>
      <c r="C5" s="4" t="s">
        <v>160</v>
      </c>
      <c r="D5" s="4"/>
      <c r="E5" s="4"/>
      <c r="F5" s="4"/>
      <c r="H5" s="4" t="s">
        <v>161</v>
      </c>
      <c r="I5" s="4"/>
      <c r="J5" s="4"/>
      <c r="K5" s="4"/>
      <c r="M5" s="4" t="s">
        <v>162</v>
      </c>
      <c r="N5" s="4"/>
      <c r="O5" s="4"/>
      <c r="P5" s="4"/>
      <c r="R5" s="4" t="s">
        <v>163</v>
      </c>
      <c r="S5" s="4"/>
      <c r="T5" s="4"/>
      <c r="U5" s="4"/>
      <c r="W5" s="4" t="s">
        <v>164</v>
      </c>
      <c r="X5" s="4"/>
      <c r="Y5" s="4"/>
      <c r="Z5" s="4"/>
      <c r="AB5" s="4" t="s">
        <v>165</v>
      </c>
      <c r="AC5" s="4"/>
      <c r="AD5" s="4"/>
      <c r="AE5" s="4"/>
      <c r="AG5" s="4" t="s">
        <v>166</v>
      </c>
      <c r="AH5" s="4"/>
      <c r="AI5" s="4"/>
      <c r="AJ5" s="4"/>
      <c r="AL5" s="4" t="s">
        <v>167</v>
      </c>
      <c r="AM5" s="4"/>
      <c r="AN5" s="4"/>
      <c r="AO5" s="4"/>
      <c r="AQ5" s="3" t="s">
        <v>154</v>
      </c>
      <c r="AR5" s="3"/>
      <c r="AS5" s="3"/>
      <c r="AT5" s="3"/>
    </row>
    <row r="6" spans="1:45" ht="15">
      <c r="A6" t="s">
        <v>60</v>
      </c>
      <c r="D6" s="14">
        <v>25744</v>
      </c>
      <c r="E6" s="14"/>
      <c r="I6" s="14">
        <v>7350</v>
      </c>
      <c r="J6" s="14"/>
      <c r="N6" s="14">
        <v>226316</v>
      </c>
      <c r="O6" s="14"/>
      <c r="S6" s="14">
        <v>10209</v>
      </c>
      <c r="T6" s="14"/>
      <c r="X6" s="14">
        <v>229059</v>
      </c>
      <c r="Y6" s="14"/>
      <c r="AC6" s="14">
        <v>45000</v>
      </c>
      <c r="AD6" s="14"/>
      <c r="AH6" s="14">
        <v>154177</v>
      </c>
      <c r="AI6" s="14"/>
      <c r="AN6" s="22" t="s">
        <v>34</v>
      </c>
      <c r="AR6" s="14">
        <v>697855</v>
      </c>
      <c r="AS6" s="14"/>
    </row>
    <row r="7" spans="1:45" ht="15">
      <c r="A7" t="s">
        <v>63</v>
      </c>
      <c r="E7" s="12">
        <v>20940</v>
      </c>
      <c r="J7" s="12">
        <v>7350</v>
      </c>
      <c r="O7" s="12">
        <v>18458</v>
      </c>
      <c r="T7" s="12">
        <v>8361</v>
      </c>
      <c r="Y7" s="12">
        <v>12091</v>
      </c>
      <c r="AD7" s="12">
        <v>45000</v>
      </c>
      <c r="AI7" s="12">
        <v>1097</v>
      </c>
      <c r="AN7" s="22" t="s">
        <v>34</v>
      </c>
      <c r="AS7" s="12">
        <v>113297</v>
      </c>
    </row>
    <row r="8" spans="1:45" ht="15">
      <c r="A8" t="s">
        <v>64</v>
      </c>
      <c r="E8" s="12">
        <v>15835</v>
      </c>
      <c r="J8" s="12">
        <v>7350</v>
      </c>
      <c r="O8" s="12">
        <v>8793</v>
      </c>
      <c r="T8" s="12">
        <v>15235</v>
      </c>
      <c r="Y8" s="12">
        <v>5061</v>
      </c>
      <c r="AD8" s="12">
        <v>25000</v>
      </c>
      <c r="AI8" s="12">
        <v>207</v>
      </c>
      <c r="AN8" s="22" t="s">
        <v>34</v>
      </c>
      <c r="AS8" s="12">
        <v>77481</v>
      </c>
    </row>
    <row r="9" spans="1:45" ht="15">
      <c r="A9" t="s">
        <v>66</v>
      </c>
      <c r="E9" s="22" t="s">
        <v>34</v>
      </c>
      <c r="J9" s="12">
        <v>7350</v>
      </c>
      <c r="O9" s="12">
        <v>7592</v>
      </c>
      <c r="T9" s="12">
        <v>8518</v>
      </c>
      <c r="Y9" s="12">
        <v>3908</v>
      </c>
      <c r="AD9" s="12">
        <v>25000</v>
      </c>
      <c r="AI9" s="22" t="s">
        <v>34</v>
      </c>
      <c r="AM9" s="14">
        <v>34800</v>
      </c>
      <c r="AN9" s="14"/>
      <c r="AS9" s="12">
        <v>87168</v>
      </c>
    </row>
    <row r="10" spans="1:45" ht="15">
      <c r="A10" t="s">
        <v>68</v>
      </c>
      <c r="E10" s="12">
        <v>13323</v>
      </c>
      <c r="J10" s="12">
        <v>7350</v>
      </c>
      <c r="O10" s="12">
        <v>4219</v>
      </c>
      <c r="T10" s="12">
        <v>12991</v>
      </c>
      <c r="Y10" s="12">
        <v>2504</v>
      </c>
      <c r="AD10" s="12">
        <v>25000</v>
      </c>
      <c r="AI10" s="22" t="s">
        <v>34</v>
      </c>
      <c r="AN10" s="12">
        <v>18000</v>
      </c>
      <c r="AS10" s="12">
        <v>83387</v>
      </c>
    </row>
  </sheetData>
  <sheetProtection selectLockedCells="1" selectUnlockedCells="1"/>
  <mergeCells count="19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D6:E6"/>
    <mergeCell ref="I6:J6"/>
    <mergeCell ref="N6:O6"/>
    <mergeCell ref="S6:T6"/>
    <mergeCell ref="X6:Y6"/>
    <mergeCell ref="AC6:AD6"/>
    <mergeCell ref="AH6:AI6"/>
    <mergeCell ref="AR6:AS6"/>
    <mergeCell ref="AM9:A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Y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4.7109375" style="0" customWidth="1"/>
    <col min="6" max="6" width="1.7109375" style="0" customWidth="1"/>
    <col min="7" max="14" width="8.7109375" style="0" customWidth="1"/>
    <col min="15" max="15" width="9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5" width="10.7109375" style="0" customWidth="1"/>
    <col min="46" max="49" width="8.7109375" style="0" customWidth="1"/>
    <col min="50" max="51" width="1.7109375" style="0" customWidth="1"/>
    <col min="52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51" ht="39.75" customHeight="1">
      <c r="C5" s="10"/>
      <c r="D5" s="10"/>
      <c r="E5" s="10"/>
      <c r="F5" s="10"/>
      <c r="H5" s="10"/>
      <c r="I5" s="10"/>
      <c r="J5" s="10"/>
      <c r="K5" s="10"/>
      <c r="M5" s="4" t="s">
        <v>169</v>
      </c>
      <c r="N5" s="4"/>
      <c r="O5" s="4"/>
      <c r="P5" s="4"/>
      <c r="R5" s="4" t="s">
        <v>170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4" t="s">
        <v>171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V5" s="4" t="s">
        <v>172</v>
      </c>
      <c r="AW5" s="4"/>
      <c r="AX5" s="4"/>
      <c r="AY5" s="4"/>
    </row>
    <row r="6" spans="1:50" ht="39.75" customHeight="1">
      <c r="A6" s="2" t="s">
        <v>29</v>
      </c>
      <c r="C6" s="3" t="s">
        <v>173</v>
      </c>
      <c r="D6" s="3"/>
      <c r="E6" s="3"/>
      <c r="F6" s="3"/>
      <c r="H6" s="4" t="s">
        <v>174</v>
      </c>
      <c r="I6" s="4"/>
      <c r="J6" s="4"/>
      <c r="K6" s="4"/>
      <c r="R6" s="4" t="s">
        <v>175</v>
      </c>
      <c r="S6" s="4"/>
      <c r="T6" s="4"/>
      <c r="U6" s="4"/>
      <c r="AA6" s="4" t="s">
        <v>176</v>
      </c>
      <c r="AB6" s="4"/>
      <c r="AC6" s="4"/>
      <c r="AD6" s="4"/>
      <c r="AF6" s="4" t="s">
        <v>177</v>
      </c>
      <c r="AG6" s="4"/>
      <c r="AH6" s="4"/>
      <c r="AI6" s="4"/>
      <c r="AK6" s="4" t="s">
        <v>178</v>
      </c>
      <c r="AL6" s="4"/>
      <c r="AM6" s="4"/>
      <c r="AN6" s="4"/>
      <c r="AP6" s="4" t="s">
        <v>179</v>
      </c>
      <c r="AQ6" s="4"/>
      <c r="AR6" s="4"/>
      <c r="AS6" s="4"/>
      <c r="AU6" s="4" t="s">
        <v>180</v>
      </c>
      <c r="AV6" s="4"/>
      <c r="AW6" s="4"/>
      <c r="AX6" s="4"/>
    </row>
    <row r="7" spans="1:50" ht="15">
      <c r="A7" t="s">
        <v>60</v>
      </c>
      <c r="E7" s="11" t="s">
        <v>181</v>
      </c>
      <c r="J7" s="11" t="s">
        <v>182</v>
      </c>
      <c r="O7" s="11" t="s">
        <v>182</v>
      </c>
      <c r="S7" s="14">
        <v>43221</v>
      </c>
      <c r="T7" s="14"/>
      <c r="X7" s="14">
        <v>864428</v>
      </c>
      <c r="Y7" s="14"/>
      <c r="AC7" s="14">
        <v>1944962</v>
      </c>
      <c r="AD7" s="14"/>
      <c r="AI7" s="22" t="s">
        <v>34</v>
      </c>
      <c r="AN7" s="22" t="s">
        <v>34</v>
      </c>
      <c r="AS7" s="22" t="s">
        <v>34</v>
      </c>
      <c r="AX7" s="22" t="s">
        <v>34</v>
      </c>
    </row>
    <row r="8" spans="5:51" ht="15">
      <c r="E8" s="11" t="s">
        <v>183</v>
      </c>
      <c r="F8" t="s">
        <v>184</v>
      </c>
      <c r="J8" s="11" t="s">
        <v>185</v>
      </c>
      <c r="O8" s="11" t="s">
        <v>186</v>
      </c>
      <c r="T8" s="22" t="s">
        <v>34</v>
      </c>
      <c r="Y8" s="22" t="s">
        <v>34</v>
      </c>
      <c r="AD8" s="22" t="s">
        <v>34</v>
      </c>
      <c r="AI8" s="12">
        <v>20000</v>
      </c>
      <c r="AN8" s="12">
        <v>40000</v>
      </c>
      <c r="AS8" s="12">
        <v>40000</v>
      </c>
      <c r="AW8" s="20" t="s">
        <v>187</v>
      </c>
      <c r="AX8" s="20"/>
      <c r="AY8" t="s">
        <v>184</v>
      </c>
    </row>
    <row r="9" spans="1:50" ht="15">
      <c r="A9" t="s">
        <v>63</v>
      </c>
      <c r="E9" s="11" t="s">
        <v>181</v>
      </c>
      <c r="J9" s="11" t="s">
        <v>182</v>
      </c>
      <c r="O9" s="11" t="s">
        <v>182</v>
      </c>
      <c r="T9" s="12">
        <v>35156</v>
      </c>
      <c r="Y9" s="12">
        <v>703110</v>
      </c>
      <c r="AD9" s="12">
        <v>1581997</v>
      </c>
      <c r="AI9" s="22" t="s">
        <v>34</v>
      </c>
      <c r="AN9" s="22" t="s">
        <v>34</v>
      </c>
      <c r="AS9" s="22" t="s">
        <v>34</v>
      </c>
      <c r="AX9" s="22" t="s">
        <v>34</v>
      </c>
    </row>
    <row r="10" spans="5:50" ht="15">
      <c r="E10" s="11" t="s">
        <v>188</v>
      </c>
      <c r="J10" s="11" t="s">
        <v>182</v>
      </c>
      <c r="O10" s="11" t="s">
        <v>182</v>
      </c>
      <c r="T10" s="12">
        <v>70311</v>
      </c>
      <c r="Y10" s="12">
        <v>703110</v>
      </c>
      <c r="AD10" s="12">
        <v>1054665</v>
      </c>
      <c r="AI10" s="22" t="s">
        <v>34</v>
      </c>
      <c r="AN10" s="22" t="s">
        <v>34</v>
      </c>
      <c r="AS10" s="22" t="s">
        <v>34</v>
      </c>
      <c r="AX10" s="22" t="s">
        <v>34</v>
      </c>
    </row>
    <row r="11" spans="1:50" ht="15">
      <c r="A11" t="s">
        <v>64</v>
      </c>
      <c r="E11" s="11" t="s">
        <v>181</v>
      </c>
      <c r="J11" s="11" t="s">
        <v>182</v>
      </c>
      <c r="O11" s="11" t="s">
        <v>182</v>
      </c>
      <c r="T11" s="12">
        <v>22597</v>
      </c>
      <c r="Y11" s="12">
        <v>451938</v>
      </c>
      <c r="AD11" s="12">
        <v>1016861</v>
      </c>
      <c r="AI11" s="22" t="s">
        <v>34</v>
      </c>
      <c r="AN11" s="22" t="s">
        <v>34</v>
      </c>
      <c r="AS11" s="22" t="s">
        <v>34</v>
      </c>
      <c r="AX11" s="22" t="s">
        <v>34</v>
      </c>
    </row>
    <row r="12" spans="5:50" ht="15">
      <c r="E12" s="11" t="s">
        <v>188</v>
      </c>
      <c r="J12" s="11" t="s">
        <v>182</v>
      </c>
      <c r="O12" s="11" t="s">
        <v>182</v>
      </c>
      <c r="T12" s="12">
        <v>45194</v>
      </c>
      <c r="Y12" s="12">
        <v>451938</v>
      </c>
      <c r="AD12" s="12">
        <v>677907</v>
      </c>
      <c r="AI12" s="22" t="s">
        <v>34</v>
      </c>
      <c r="AN12" s="22" t="s">
        <v>34</v>
      </c>
      <c r="AS12" s="22" t="s">
        <v>34</v>
      </c>
      <c r="AX12" s="22" t="s">
        <v>34</v>
      </c>
    </row>
    <row r="13" spans="1:50" ht="15">
      <c r="A13" t="s">
        <v>189</v>
      </c>
      <c r="E13" s="11" t="s">
        <v>181</v>
      </c>
      <c r="J13" s="11" t="s">
        <v>182</v>
      </c>
      <c r="O13" s="11" t="s">
        <v>182</v>
      </c>
      <c r="T13" s="12">
        <v>13905</v>
      </c>
      <c r="Y13" s="12">
        <v>278100</v>
      </c>
      <c r="AD13" s="12">
        <v>625725</v>
      </c>
      <c r="AI13" s="22" t="s">
        <v>34</v>
      </c>
      <c r="AN13" s="22" t="s">
        <v>34</v>
      </c>
      <c r="AS13" s="22" t="s">
        <v>34</v>
      </c>
      <c r="AX13" s="22" t="s">
        <v>34</v>
      </c>
    </row>
    <row r="14" spans="5:50" ht="15">
      <c r="E14" s="11" t="s">
        <v>188</v>
      </c>
      <c r="J14" s="11" t="s">
        <v>182</v>
      </c>
      <c r="O14" s="11" t="s">
        <v>182</v>
      </c>
      <c r="T14" s="12">
        <v>27810</v>
      </c>
      <c r="Y14" s="12">
        <v>278100</v>
      </c>
      <c r="AD14" s="12">
        <v>417150</v>
      </c>
      <c r="AI14" s="22" t="s">
        <v>34</v>
      </c>
      <c r="AN14" s="22" t="s">
        <v>34</v>
      </c>
      <c r="AS14" s="22" t="s">
        <v>34</v>
      </c>
      <c r="AX14" s="22" t="s">
        <v>34</v>
      </c>
    </row>
    <row r="15" spans="1:50" ht="15">
      <c r="A15" t="s">
        <v>68</v>
      </c>
      <c r="E15" s="11" t="s">
        <v>181</v>
      </c>
      <c r="J15" s="11" t="s">
        <v>182</v>
      </c>
      <c r="O15" s="11" t="s">
        <v>182</v>
      </c>
      <c r="T15" s="12">
        <v>13500</v>
      </c>
      <c r="Y15" s="12">
        <v>270000</v>
      </c>
      <c r="AD15" s="12">
        <v>607500</v>
      </c>
      <c r="AI15" s="22" t="s">
        <v>34</v>
      </c>
      <c r="AN15" s="22" t="s">
        <v>34</v>
      </c>
      <c r="AS15" s="22" t="s">
        <v>34</v>
      </c>
      <c r="AX15" s="22" t="s">
        <v>34</v>
      </c>
    </row>
    <row r="16" spans="5:50" ht="15">
      <c r="E16" s="11" t="s">
        <v>188</v>
      </c>
      <c r="J16" s="11" t="s">
        <v>182</v>
      </c>
      <c r="O16" s="11" t="s">
        <v>182</v>
      </c>
      <c r="T16" s="12">
        <v>27000</v>
      </c>
      <c r="Y16" s="12">
        <v>270000</v>
      </c>
      <c r="AD16" s="12">
        <v>405000</v>
      </c>
      <c r="AI16" s="22" t="s">
        <v>34</v>
      </c>
      <c r="AN16" s="22" t="s">
        <v>34</v>
      </c>
      <c r="AS16" s="22" t="s">
        <v>34</v>
      </c>
      <c r="AX16" s="22" t="s">
        <v>34</v>
      </c>
    </row>
  </sheetData>
  <sheetProtection selectLockedCells="1" selectUnlockedCells="1"/>
  <mergeCells count="19">
    <mergeCell ref="A2:F2"/>
    <mergeCell ref="C5:F5"/>
    <mergeCell ref="H5:K5"/>
    <mergeCell ref="M5:P5"/>
    <mergeCell ref="R5:AE5"/>
    <mergeCell ref="AG5:AT5"/>
    <mergeCell ref="AV5:AY5"/>
    <mergeCell ref="C6:F6"/>
    <mergeCell ref="H6:K6"/>
    <mergeCell ref="R6:U6"/>
    <mergeCell ref="AA6:AD6"/>
    <mergeCell ref="AF6:AI6"/>
    <mergeCell ref="AK6:AN6"/>
    <mergeCell ref="AP6:AS6"/>
    <mergeCell ref="AU6:AX6"/>
    <mergeCell ref="S7:T7"/>
    <mergeCell ref="X7:Y7"/>
    <mergeCell ref="AC7:AD7"/>
    <mergeCell ref="AW8:A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21" ht="39.75" customHeight="1">
      <c r="A5" s="2" t="s">
        <v>29</v>
      </c>
      <c r="C5" s="3" t="s">
        <v>191</v>
      </c>
      <c r="D5" s="3"/>
      <c r="E5" s="3"/>
      <c r="F5" s="3"/>
      <c r="H5" s="4" t="s">
        <v>192</v>
      </c>
      <c r="I5" s="4"/>
      <c r="J5" s="4"/>
      <c r="K5" s="4"/>
      <c r="M5" s="4" t="s">
        <v>193</v>
      </c>
      <c r="N5" s="4"/>
      <c r="O5" s="4"/>
      <c r="P5" s="4"/>
      <c r="R5" s="4" t="s">
        <v>194</v>
      </c>
      <c r="S5" s="4"/>
      <c r="T5" s="4"/>
      <c r="U5" s="4"/>
    </row>
    <row r="6" spans="1:21" ht="15">
      <c r="A6" t="s">
        <v>60</v>
      </c>
      <c r="C6" s="10" t="s">
        <v>195</v>
      </c>
      <c r="D6" s="10"/>
      <c r="E6" s="10"/>
      <c r="F6" s="10"/>
      <c r="J6" s="12">
        <v>32</v>
      </c>
      <c r="N6" s="14">
        <v>708150</v>
      </c>
      <c r="O6" s="14"/>
      <c r="R6" s="16" t="s">
        <v>34</v>
      </c>
      <c r="S6" s="16"/>
      <c r="T6" s="16"/>
      <c r="U6" s="16"/>
    </row>
    <row r="7" spans="3:21" ht="15">
      <c r="C7" s="10" t="s">
        <v>196</v>
      </c>
      <c r="D7" s="10"/>
      <c r="E7" s="10"/>
      <c r="F7" s="10"/>
      <c r="J7" s="12">
        <v>21</v>
      </c>
      <c r="O7" s="12">
        <v>11194127</v>
      </c>
      <c r="R7" s="16" t="s">
        <v>34</v>
      </c>
      <c r="S7" s="16"/>
      <c r="T7" s="16"/>
      <c r="U7" s="16"/>
    </row>
    <row r="8" spans="1:21" ht="15">
      <c r="A8" t="s">
        <v>63</v>
      </c>
      <c r="C8" s="10" t="s">
        <v>195</v>
      </c>
      <c r="D8" s="10"/>
      <c r="E8" s="10"/>
      <c r="F8" s="10"/>
      <c r="J8" s="12">
        <v>24</v>
      </c>
      <c r="O8" s="12">
        <v>454331</v>
      </c>
      <c r="R8" s="16" t="s">
        <v>34</v>
      </c>
      <c r="S8" s="16"/>
      <c r="T8" s="16"/>
      <c r="U8" s="16"/>
    </row>
    <row r="9" spans="3:21" ht="15">
      <c r="C9" s="10" t="s">
        <v>197</v>
      </c>
      <c r="D9" s="10"/>
      <c r="E9" s="10"/>
      <c r="F9" s="10"/>
      <c r="J9" s="12">
        <v>15</v>
      </c>
      <c r="O9" s="12">
        <v>5722807</v>
      </c>
      <c r="R9" s="16" t="s">
        <v>34</v>
      </c>
      <c r="S9" s="16"/>
      <c r="T9" s="16"/>
      <c r="U9" s="16"/>
    </row>
    <row r="10" spans="1:21" ht="15">
      <c r="A10" t="s">
        <v>64</v>
      </c>
      <c r="C10" s="10" t="s">
        <v>195</v>
      </c>
      <c r="D10" s="10"/>
      <c r="E10" s="10"/>
      <c r="F10" s="10"/>
      <c r="J10" s="12">
        <v>5</v>
      </c>
      <c r="O10" s="12">
        <v>69531</v>
      </c>
      <c r="R10" s="16" t="s">
        <v>34</v>
      </c>
      <c r="S10" s="16"/>
      <c r="T10" s="16"/>
      <c r="U10" s="16"/>
    </row>
    <row r="11" spans="3:21" ht="15">
      <c r="C11" s="10" t="s">
        <v>197</v>
      </c>
      <c r="D11" s="10"/>
      <c r="E11" s="10"/>
      <c r="F11" s="10"/>
      <c r="J11" s="12">
        <v>8</v>
      </c>
      <c r="O11" s="12">
        <v>2121212</v>
      </c>
      <c r="R11" s="16" t="s">
        <v>34</v>
      </c>
      <c r="S11" s="16"/>
      <c r="T11" s="16"/>
      <c r="U11" s="16"/>
    </row>
    <row r="12" spans="1:21" ht="15">
      <c r="A12" t="s">
        <v>66</v>
      </c>
      <c r="C12" s="10" t="s">
        <v>195</v>
      </c>
      <c r="D12" s="10"/>
      <c r="E12" s="10"/>
      <c r="F12" s="10"/>
      <c r="J12" s="12">
        <v>22</v>
      </c>
      <c r="O12" s="12">
        <v>432370</v>
      </c>
      <c r="R12" s="16" t="s">
        <v>34</v>
      </c>
      <c r="S12" s="16"/>
      <c r="T12" s="16"/>
      <c r="U12" s="16"/>
    </row>
    <row r="13" spans="3:21" ht="15">
      <c r="C13" s="10" t="s">
        <v>197</v>
      </c>
      <c r="D13" s="10"/>
      <c r="E13" s="10"/>
      <c r="F13" s="10"/>
      <c r="J13" s="12">
        <v>11</v>
      </c>
      <c r="O13" s="12">
        <v>1922222</v>
      </c>
      <c r="R13" s="16" t="s">
        <v>34</v>
      </c>
      <c r="S13" s="16"/>
      <c r="T13" s="16"/>
      <c r="U13" s="16"/>
    </row>
    <row r="14" spans="1:21" ht="15">
      <c r="A14" t="s">
        <v>68</v>
      </c>
      <c r="C14" s="10" t="s">
        <v>195</v>
      </c>
      <c r="D14" s="10"/>
      <c r="E14" s="10"/>
      <c r="F14" s="10"/>
      <c r="J14" s="12">
        <v>0</v>
      </c>
      <c r="O14" s="22" t="s">
        <v>34</v>
      </c>
      <c r="R14" s="16" t="s">
        <v>34</v>
      </c>
      <c r="S14" s="16"/>
      <c r="T14" s="16"/>
      <c r="U14" s="16"/>
    </row>
    <row r="15" spans="3:21" ht="15">
      <c r="C15" s="10" t="s">
        <v>197</v>
      </c>
      <c r="D15" s="10"/>
      <c r="E15" s="10"/>
      <c r="F15" s="10"/>
      <c r="J15" s="12">
        <v>4</v>
      </c>
      <c r="O15" s="12">
        <v>800000</v>
      </c>
      <c r="R15" s="16" t="s">
        <v>34</v>
      </c>
      <c r="S15" s="16"/>
      <c r="T15" s="16"/>
      <c r="U15" s="16"/>
    </row>
  </sheetData>
  <sheetProtection selectLockedCells="1" selectUnlockedCells="1"/>
  <mergeCells count="26">
    <mergeCell ref="A2:F2"/>
    <mergeCell ref="C5:F5"/>
    <mergeCell ref="H5:K5"/>
    <mergeCell ref="M5:P5"/>
    <mergeCell ref="R5:U5"/>
    <mergeCell ref="C6:F6"/>
    <mergeCell ref="N6:O6"/>
    <mergeCell ref="R6:U6"/>
    <mergeCell ref="C7:F7"/>
    <mergeCell ref="R7:U7"/>
    <mergeCell ref="C8:F8"/>
    <mergeCell ref="R8:U8"/>
    <mergeCell ref="C9:F9"/>
    <mergeCell ref="R9:U9"/>
    <mergeCell ref="C10:F10"/>
    <mergeCell ref="R10:U10"/>
    <mergeCell ref="C11:F11"/>
    <mergeCell ref="R11:U11"/>
    <mergeCell ref="C12:F12"/>
    <mergeCell ref="R12:U12"/>
    <mergeCell ref="C13:F13"/>
    <mergeCell ref="R13:U13"/>
    <mergeCell ref="C14:F14"/>
    <mergeCell ref="R14:U14"/>
    <mergeCell ref="C15:F15"/>
    <mergeCell ref="R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27.7109375" style="0" customWidth="1"/>
    <col min="8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7" ht="39.75" customHeight="1">
      <c r="A5" s="2" t="s">
        <v>29</v>
      </c>
      <c r="C5" s="4" t="s">
        <v>198</v>
      </c>
      <c r="D5" s="4"/>
      <c r="G5" s="19" t="s">
        <v>199</v>
      </c>
    </row>
    <row r="6" spans="1:7" ht="15">
      <c r="A6" t="s">
        <v>60</v>
      </c>
      <c r="C6" s="14">
        <v>1624960</v>
      </c>
      <c r="D6" s="14"/>
      <c r="G6" s="27">
        <v>15</v>
      </c>
    </row>
    <row r="7" spans="1:7" ht="15">
      <c r="A7" t="s">
        <v>63</v>
      </c>
      <c r="D7" s="12">
        <v>1150617</v>
      </c>
      <c r="G7" s="27">
        <v>10</v>
      </c>
    </row>
    <row r="8" spans="1:7" ht="15">
      <c r="A8" t="s">
        <v>64</v>
      </c>
      <c r="D8" s="12">
        <v>338252</v>
      </c>
      <c r="G8" s="27">
        <v>15</v>
      </c>
    </row>
    <row r="9" spans="1:7" ht="15">
      <c r="A9" t="s">
        <v>66</v>
      </c>
      <c r="D9" s="12">
        <v>221177</v>
      </c>
      <c r="E9" t="s">
        <v>200</v>
      </c>
      <c r="G9" s="27">
        <v>10</v>
      </c>
    </row>
    <row r="10" spans="1:7" ht="15">
      <c r="A10" t="s">
        <v>68</v>
      </c>
      <c r="D10" s="12">
        <v>431481</v>
      </c>
      <c r="G10" s="27">
        <v>10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1:26" ht="39.75" customHeight="1">
      <c r="A5" s="2" t="s">
        <v>29</v>
      </c>
      <c r="C5" s="4" t="s">
        <v>202</v>
      </c>
      <c r="D5" s="4"/>
      <c r="E5" s="4"/>
      <c r="F5" s="4"/>
      <c r="H5" s="4" t="s">
        <v>203</v>
      </c>
      <c r="I5" s="4"/>
      <c r="J5" s="4"/>
      <c r="K5" s="4"/>
      <c r="M5" s="4" t="s">
        <v>204</v>
      </c>
      <c r="N5" s="4"/>
      <c r="O5" s="4"/>
      <c r="P5" s="4"/>
      <c r="R5" s="4" t="s">
        <v>205</v>
      </c>
      <c r="S5" s="4"/>
      <c r="T5" s="4"/>
      <c r="U5" s="4"/>
      <c r="W5" s="4" t="s">
        <v>206</v>
      </c>
      <c r="X5" s="4"/>
      <c r="Y5" s="4"/>
      <c r="Z5" s="4"/>
    </row>
    <row r="6" spans="1:25" ht="15">
      <c r="A6" t="s">
        <v>60</v>
      </c>
      <c r="D6" s="14">
        <v>51488</v>
      </c>
      <c r="E6" s="14"/>
      <c r="I6" s="14">
        <v>25744</v>
      </c>
      <c r="J6" s="14"/>
      <c r="N6" s="14">
        <v>345694</v>
      </c>
      <c r="O6" s="14"/>
      <c r="T6" s="22" t="s">
        <v>34</v>
      </c>
      <c r="X6" s="14">
        <v>4251528</v>
      </c>
      <c r="Y6" s="14"/>
    </row>
    <row r="7" spans="1:25" ht="15">
      <c r="A7" t="s">
        <v>63</v>
      </c>
      <c r="E7" s="12">
        <v>41880</v>
      </c>
      <c r="J7" s="12">
        <v>20940</v>
      </c>
      <c r="O7" s="12">
        <v>730700</v>
      </c>
      <c r="S7" s="14">
        <v>132965</v>
      </c>
      <c r="T7" s="14"/>
      <c r="Y7" s="12">
        <v>7015024</v>
      </c>
    </row>
    <row r="8" spans="1:25" ht="15">
      <c r="A8" t="s">
        <v>64</v>
      </c>
      <c r="E8" s="12">
        <v>354169</v>
      </c>
      <c r="J8" s="12">
        <v>15835</v>
      </c>
      <c r="O8" s="12">
        <v>54800</v>
      </c>
      <c r="T8" s="22" t="s">
        <v>34</v>
      </c>
      <c r="Y8" s="12">
        <v>1640766</v>
      </c>
    </row>
    <row r="9" spans="1:25" ht="15">
      <c r="A9" t="s">
        <v>66</v>
      </c>
      <c r="E9" s="22" t="s">
        <v>34</v>
      </c>
      <c r="J9" s="22" t="s">
        <v>34</v>
      </c>
      <c r="O9" s="12">
        <v>196743</v>
      </c>
      <c r="T9" s="12">
        <v>42355</v>
      </c>
      <c r="Y9" s="12">
        <v>1980357</v>
      </c>
    </row>
    <row r="10" spans="1:25" ht="15">
      <c r="A10" t="s">
        <v>68</v>
      </c>
      <c r="E10" s="12">
        <v>26646</v>
      </c>
      <c r="J10" s="12">
        <v>13323</v>
      </c>
      <c r="O10" s="28">
        <v>-2965</v>
      </c>
      <c r="T10" s="22" t="s">
        <v>34</v>
      </c>
      <c r="Y10" s="12">
        <v>204868</v>
      </c>
    </row>
  </sheetData>
  <sheetProtection selectLockedCells="1" selectUnlockedCells="1"/>
  <mergeCells count="11">
    <mergeCell ref="A2:F2"/>
    <mergeCell ref="C5:F5"/>
    <mergeCell ref="H5:K5"/>
    <mergeCell ref="M5:P5"/>
    <mergeCell ref="R5:U5"/>
    <mergeCell ref="W5:Z5"/>
    <mergeCell ref="D6:E6"/>
    <mergeCell ref="I6:J6"/>
    <mergeCell ref="N6:O6"/>
    <mergeCell ref="X6:Y6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4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24" ht="39.75" customHeight="1">
      <c r="A5" s="15" t="s">
        <v>208</v>
      </c>
      <c r="C5" s="4" t="s">
        <v>209</v>
      </c>
      <c r="D5" s="4"/>
      <c r="G5" s="4" t="s">
        <v>210</v>
      </c>
      <c r="H5" s="4"/>
      <c r="K5" s="3" t="s">
        <v>211</v>
      </c>
      <c r="L5" s="3"/>
      <c r="O5" s="3" t="s">
        <v>212</v>
      </c>
      <c r="P5" s="3"/>
      <c r="S5" s="3" t="s">
        <v>213</v>
      </c>
      <c r="T5" s="3"/>
      <c r="W5" s="4" t="s">
        <v>214</v>
      </c>
      <c r="X5" s="4"/>
    </row>
    <row r="6" ht="15">
      <c r="A6" s="15" t="s">
        <v>46</v>
      </c>
    </row>
    <row r="7" spans="1:24" ht="15">
      <c r="A7" t="s">
        <v>215</v>
      </c>
      <c r="D7" s="13">
        <v>9515008</v>
      </c>
      <c r="H7" s="22" t="s">
        <v>34</v>
      </c>
      <c r="L7" s="13">
        <v>11194127</v>
      </c>
      <c r="P7" s="13">
        <v>11194127</v>
      </c>
      <c r="T7" s="13">
        <v>9515008</v>
      </c>
      <c r="X7" s="13">
        <v>14411990</v>
      </c>
    </row>
    <row r="8" spans="1:24" ht="15">
      <c r="A8" t="s">
        <v>216</v>
      </c>
      <c r="D8" s="12">
        <v>4251528</v>
      </c>
      <c r="H8" s="13">
        <v>4251528</v>
      </c>
      <c r="L8" s="12">
        <v>4251528</v>
      </c>
      <c r="P8" s="12">
        <v>4251528</v>
      </c>
      <c r="T8" s="12">
        <v>4251528</v>
      </c>
      <c r="X8" s="12">
        <v>4251528</v>
      </c>
    </row>
    <row r="9" spans="1:24" ht="15">
      <c r="A9" t="s">
        <v>217</v>
      </c>
      <c r="D9" s="22" t="s">
        <v>34</v>
      </c>
      <c r="H9" s="22" t="s">
        <v>34</v>
      </c>
      <c r="L9" s="22" t="s">
        <v>34</v>
      </c>
      <c r="P9" s="22" t="s">
        <v>34</v>
      </c>
      <c r="T9" s="22" t="s">
        <v>34</v>
      </c>
      <c r="X9" s="12">
        <v>2342000</v>
      </c>
    </row>
    <row r="10" spans="1:24" ht="15">
      <c r="A10" t="s">
        <v>218</v>
      </c>
      <c r="D10" s="22" t="s">
        <v>34</v>
      </c>
      <c r="H10" s="22" t="s">
        <v>34</v>
      </c>
      <c r="L10" s="12">
        <v>1024347</v>
      </c>
      <c r="P10" s="12">
        <v>1024347</v>
      </c>
      <c r="T10" s="12">
        <v>1024347</v>
      </c>
      <c r="X10" s="12">
        <v>864428</v>
      </c>
    </row>
    <row r="12" spans="1:24" ht="15">
      <c r="A12" t="s">
        <v>154</v>
      </c>
      <c r="D12" s="13">
        <v>13766536</v>
      </c>
      <c r="H12" s="13">
        <v>4251528</v>
      </c>
      <c r="L12" s="13">
        <v>16470002</v>
      </c>
      <c r="P12" s="13">
        <v>16470002</v>
      </c>
      <c r="T12" s="13">
        <v>14790883</v>
      </c>
      <c r="X12" s="13">
        <v>21869946</v>
      </c>
    </row>
    <row r="13" ht="15">
      <c r="A13" s="15" t="s">
        <v>48</v>
      </c>
    </row>
    <row r="14" spans="1:24" ht="15">
      <c r="A14" t="s">
        <v>215</v>
      </c>
      <c r="D14" s="13">
        <v>4578246</v>
      </c>
      <c r="H14" s="22" t="s">
        <v>34</v>
      </c>
      <c r="L14" s="13">
        <v>5722807</v>
      </c>
      <c r="P14" s="13">
        <v>5722807</v>
      </c>
      <c r="T14" s="13">
        <v>4578246</v>
      </c>
      <c r="X14" s="13">
        <v>8000000</v>
      </c>
    </row>
    <row r="15" spans="1:24" ht="15">
      <c r="A15" t="s">
        <v>216</v>
      </c>
      <c r="D15" s="12">
        <v>7015024</v>
      </c>
      <c r="H15" s="13">
        <v>7015024</v>
      </c>
      <c r="L15" s="12">
        <v>7015024</v>
      </c>
      <c r="P15" s="12">
        <v>7015024</v>
      </c>
      <c r="T15" s="12">
        <v>7015024</v>
      </c>
      <c r="X15" s="12">
        <v>7015024</v>
      </c>
    </row>
    <row r="16" spans="1:24" ht="15">
      <c r="A16" t="s">
        <v>218</v>
      </c>
      <c r="D16" s="22" t="s">
        <v>34</v>
      </c>
      <c r="H16" s="22" t="s">
        <v>34</v>
      </c>
      <c r="L16" s="12">
        <v>833185</v>
      </c>
      <c r="P16" s="12">
        <v>833185</v>
      </c>
      <c r="T16" s="12">
        <v>833185</v>
      </c>
      <c r="X16" s="12">
        <v>703110</v>
      </c>
    </row>
    <row r="17" spans="1:24" ht="15">
      <c r="A17" t="s">
        <v>219</v>
      </c>
      <c r="D17" s="22" t="s">
        <v>34</v>
      </c>
      <c r="H17" s="22" t="s">
        <v>34</v>
      </c>
      <c r="L17" s="12">
        <v>1645141</v>
      </c>
      <c r="P17" s="12">
        <v>1645141</v>
      </c>
      <c r="T17" s="12">
        <v>1645141</v>
      </c>
      <c r="X17" s="12">
        <v>1645141</v>
      </c>
    </row>
    <row r="19" spans="1:24" ht="15">
      <c r="A19" t="s">
        <v>154</v>
      </c>
      <c r="D19" s="13">
        <v>11593270</v>
      </c>
      <c r="H19" s="13">
        <v>7015024</v>
      </c>
      <c r="L19" s="13">
        <v>15216157</v>
      </c>
      <c r="P19" s="13">
        <v>15216157</v>
      </c>
      <c r="T19" s="13">
        <v>14071596</v>
      </c>
      <c r="X19" s="13">
        <v>17363275</v>
      </c>
    </row>
    <row r="20" ht="15">
      <c r="A20" s="15" t="s">
        <v>49</v>
      </c>
    </row>
    <row r="21" spans="1:24" ht="15">
      <c r="A21" t="s">
        <v>215</v>
      </c>
      <c r="D21" s="13">
        <v>1803030</v>
      </c>
      <c r="H21" s="22" t="s">
        <v>34</v>
      </c>
      <c r="L21" s="13">
        <v>2121212</v>
      </c>
      <c r="P21" s="13">
        <v>2121212</v>
      </c>
      <c r="T21" s="13">
        <v>1803030</v>
      </c>
      <c r="X21" s="13">
        <v>3000000</v>
      </c>
    </row>
    <row r="22" spans="1:24" ht="15">
      <c r="A22" t="s">
        <v>216</v>
      </c>
      <c r="D22" s="12">
        <v>1640766</v>
      </c>
      <c r="H22" s="13">
        <v>1640766</v>
      </c>
      <c r="L22" s="12">
        <v>1667576</v>
      </c>
      <c r="P22" s="12">
        <v>1640766</v>
      </c>
      <c r="T22" s="12">
        <v>1640766</v>
      </c>
      <c r="X22" s="12">
        <v>1667576</v>
      </c>
    </row>
    <row r="23" spans="1:24" ht="15">
      <c r="A23" t="s">
        <v>218</v>
      </c>
      <c r="D23" s="22" t="s">
        <v>34</v>
      </c>
      <c r="H23" s="22" t="s">
        <v>34</v>
      </c>
      <c r="L23" s="12">
        <v>535547</v>
      </c>
      <c r="P23" s="12">
        <v>535547</v>
      </c>
      <c r="T23" s="22" t="s">
        <v>34</v>
      </c>
      <c r="X23" s="12">
        <v>451938</v>
      </c>
    </row>
    <row r="24" spans="1:24" ht="15">
      <c r="A24" t="s">
        <v>219</v>
      </c>
      <c r="D24" s="22" t="s">
        <v>34</v>
      </c>
      <c r="H24" s="22" t="s">
        <v>34</v>
      </c>
      <c r="L24" s="12">
        <v>985179</v>
      </c>
      <c r="P24" s="12">
        <v>985179</v>
      </c>
      <c r="T24" s="22" t="s">
        <v>34</v>
      </c>
      <c r="X24" s="12">
        <v>985179</v>
      </c>
    </row>
    <row r="26" spans="1:24" ht="15">
      <c r="A26" t="s">
        <v>154</v>
      </c>
      <c r="D26" s="13">
        <v>3443796</v>
      </c>
      <c r="H26" s="13">
        <v>1640766</v>
      </c>
      <c r="L26" s="13">
        <v>5309514</v>
      </c>
      <c r="P26" s="13">
        <v>5282704</v>
      </c>
      <c r="T26" s="13">
        <v>3443796</v>
      </c>
      <c r="X26" s="13">
        <v>6104693</v>
      </c>
    </row>
    <row r="27" ht="15">
      <c r="A27" s="15" t="s">
        <v>50</v>
      </c>
    </row>
    <row r="28" spans="1:24" ht="15">
      <c r="A28" t="s">
        <v>215</v>
      </c>
      <c r="D28" s="13">
        <v>1537778</v>
      </c>
      <c r="H28" s="22" t="s">
        <v>34</v>
      </c>
      <c r="L28" s="13">
        <v>1922222</v>
      </c>
      <c r="P28" s="13">
        <v>1922222</v>
      </c>
      <c r="T28" s="13">
        <v>1537778</v>
      </c>
      <c r="X28" s="13">
        <v>3000000</v>
      </c>
    </row>
    <row r="29" spans="1:24" ht="15">
      <c r="A29" t="s">
        <v>216</v>
      </c>
      <c r="D29" s="12">
        <v>1980357</v>
      </c>
      <c r="H29" s="13">
        <v>1980357</v>
      </c>
      <c r="L29" s="12">
        <v>1980357</v>
      </c>
      <c r="P29" s="12">
        <v>1980357</v>
      </c>
      <c r="T29" s="12">
        <v>1980357</v>
      </c>
      <c r="X29" s="12">
        <v>1980357</v>
      </c>
    </row>
    <row r="30" spans="1:24" ht="15">
      <c r="A30" t="s">
        <v>218</v>
      </c>
      <c r="D30" s="22" t="s">
        <v>34</v>
      </c>
      <c r="H30" s="22" t="s">
        <v>34</v>
      </c>
      <c r="L30" s="12">
        <v>329549</v>
      </c>
      <c r="P30" s="12">
        <v>329549</v>
      </c>
      <c r="T30" s="12">
        <v>329549</v>
      </c>
      <c r="X30" s="12">
        <v>278100</v>
      </c>
    </row>
    <row r="31" spans="1:24" ht="15">
      <c r="A31" t="s">
        <v>220</v>
      </c>
      <c r="D31" s="22" t="s">
        <v>34</v>
      </c>
      <c r="H31" s="22" t="s">
        <v>34</v>
      </c>
      <c r="L31" s="12">
        <v>650700</v>
      </c>
      <c r="P31" s="12">
        <v>650700</v>
      </c>
      <c r="T31" s="12">
        <v>650700</v>
      </c>
      <c r="X31" s="12">
        <v>650700</v>
      </c>
    </row>
    <row r="33" spans="1:24" ht="15">
      <c r="A33" t="s">
        <v>154</v>
      </c>
      <c r="D33" s="13">
        <v>3518135</v>
      </c>
      <c r="H33" s="13">
        <v>1980357</v>
      </c>
      <c r="L33" s="13">
        <v>4882828</v>
      </c>
      <c r="P33" s="13">
        <v>4882828</v>
      </c>
      <c r="T33" s="13">
        <v>4498384</v>
      </c>
      <c r="X33" s="13">
        <v>5909157</v>
      </c>
    </row>
    <row r="34" ht="15">
      <c r="A34" s="15" t="s">
        <v>51</v>
      </c>
    </row>
    <row r="35" spans="1:24" ht="15">
      <c r="A35" t="s">
        <v>215</v>
      </c>
      <c r="D35" s="13">
        <v>400000</v>
      </c>
      <c r="H35" s="22" t="s">
        <v>34</v>
      </c>
      <c r="L35" s="13">
        <v>800000</v>
      </c>
      <c r="P35" s="13">
        <v>800000</v>
      </c>
      <c r="T35" s="13">
        <v>400000</v>
      </c>
      <c r="X35" s="13">
        <v>3000000</v>
      </c>
    </row>
    <row r="36" spans="1:24" ht="15">
      <c r="A36" t="s">
        <v>216</v>
      </c>
      <c r="D36" s="12">
        <v>187904</v>
      </c>
      <c r="H36" s="13">
        <v>187904</v>
      </c>
      <c r="L36" s="12">
        <v>204868</v>
      </c>
      <c r="P36" s="12">
        <v>187904</v>
      </c>
      <c r="T36" s="22" t="s">
        <v>34</v>
      </c>
      <c r="X36" s="12">
        <v>204868</v>
      </c>
    </row>
    <row r="37" spans="1:24" ht="15">
      <c r="A37" t="s">
        <v>218</v>
      </c>
      <c r="D37" s="22" t="s">
        <v>34</v>
      </c>
      <c r="H37" s="22" t="s">
        <v>34</v>
      </c>
      <c r="L37" s="12">
        <v>319950</v>
      </c>
      <c r="P37" s="12">
        <v>319950</v>
      </c>
      <c r="T37" s="22" t="s">
        <v>34</v>
      </c>
      <c r="X37" s="12">
        <v>270000</v>
      </c>
    </row>
    <row r="38" spans="1:24" ht="15">
      <c r="A38" t="s">
        <v>219</v>
      </c>
      <c r="D38" s="22" t="s">
        <v>34</v>
      </c>
      <c r="H38" s="22" t="s">
        <v>34</v>
      </c>
      <c r="L38" s="12">
        <v>559062</v>
      </c>
      <c r="P38" s="12">
        <v>559062</v>
      </c>
      <c r="T38" s="22" t="s">
        <v>34</v>
      </c>
      <c r="X38" s="12">
        <v>559062</v>
      </c>
    </row>
    <row r="40" spans="1:24" ht="15">
      <c r="A40" t="s">
        <v>154</v>
      </c>
      <c r="D40" s="13">
        <v>587904</v>
      </c>
      <c r="H40" s="13">
        <v>187904</v>
      </c>
      <c r="L40" s="13">
        <v>1883880</v>
      </c>
      <c r="P40" s="13">
        <v>1866916</v>
      </c>
      <c r="T40" s="13">
        <v>400000</v>
      </c>
      <c r="X40" s="13">
        <v>4033930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3:8" ht="15">
      <c r="C5" s="3" t="s">
        <v>222</v>
      </c>
      <c r="D5" s="3"/>
      <c r="G5" s="3" t="s">
        <v>223</v>
      </c>
      <c r="H5" s="3"/>
    </row>
    <row r="6" spans="1:8" ht="15">
      <c r="A6" t="s">
        <v>224</v>
      </c>
      <c r="C6" s="14">
        <v>622145</v>
      </c>
      <c r="D6" s="14"/>
      <c r="G6" s="14">
        <v>543830</v>
      </c>
      <c r="H6" s="14"/>
    </row>
    <row r="7" spans="1:8" ht="15">
      <c r="A7" t="s">
        <v>225</v>
      </c>
      <c r="D7" s="22" t="s">
        <v>34</v>
      </c>
      <c r="H7" s="22" t="s">
        <v>34</v>
      </c>
    </row>
    <row r="8" spans="1:8" ht="15">
      <c r="A8" t="s">
        <v>226</v>
      </c>
      <c r="D8" s="22" t="s">
        <v>34</v>
      </c>
      <c r="H8" s="22" t="s">
        <v>34</v>
      </c>
    </row>
    <row r="9" spans="1:8" ht="15">
      <c r="A9" t="s">
        <v>227</v>
      </c>
      <c r="D9" s="22" t="s">
        <v>34</v>
      </c>
      <c r="H9" s="22" t="s">
        <v>34</v>
      </c>
    </row>
    <row r="11" spans="1:8" ht="15">
      <c r="A11" t="s">
        <v>154</v>
      </c>
      <c r="C11" s="14">
        <v>622145</v>
      </c>
      <c r="D11" s="14"/>
      <c r="G11" s="14">
        <v>543830</v>
      </c>
      <c r="H11" s="1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1:12" ht="39.75" customHeight="1">
      <c r="A5" s="2" t="s">
        <v>29</v>
      </c>
      <c r="C5" s="4" t="s">
        <v>30</v>
      </c>
      <c r="D5" s="4"/>
      <c r="G5" s="4" t="s">
        <v>31</v>
      </c>
      <c r="H5" s="4"/>
      <c r="K5" s="4" t="s">
        <v>32</v>
      </c>
      <c r="L5" s="4"/>
    </row>
    <row r="6" spans="1:12" ht="15">
      <c r="A6" t="s">
        <v>33</v>
      </c>
      <c r="D6" s="13">
        <v>107600</v>
      </c>
      <c r="H6" s="11" t="s">
        <v>34</v>
      </c>
      <c r="K6" s="14">
        <v>107600</v>
      </c>
      <c r="L6" s="14"/>
    </row>
    <row r="7" spans="1:12" ht="15">
      <c r="A7" t="s">
        <v>35</v>
      </c>
      <c r="D7" s="12">
        <v>84600</v>
      </c>
      <c r="H7" s="11" t="s">
        <v>34</v>
      </c>
      <c r="L7" s="12">
        <v>84600</v>
      </c>
    </row>
    <row r="8" spans="1:12" ht="15">
      <c r="A8" t="s">
        <v>36</v>
      </c>
      <c r="D8" s="12">
        <v>89400</v>
      </c>
      <c r="H8" s="11" t="s">
        <v>34</v>
      </c>
      <c r="L8" s="12">
        <v>89400</v>
      </c>
    </row>
    <row r="9" spans="1:12" ht="15">
      <c r="A9" t="s">
        <v>37</v>
      </c>
      <c r="D9" s="12">
        <v>84600</v>
      </c>
      <c r="H9" s="11" t="s">
        <v>34</v>
      </c>
      <c r="L9" s="12">
        <v>84600</v>
      </c>
    </row>
    <row r="10" spans="1:12" ht="15">
      <c r="A10" t="s">
        <v>38</v>
      </c>
      <c r="D10" s="12">
        <v>91000</v>
      </c>
      <c r="H10" s="11" t="s">
        <v>34</v>
      </c>
      <c r="L10" s="12">
        <v>91000</v>
      </c>
    </row>
    <row r="11" spans="1:12" ht="15">
      <c r="A11" t="s">
        <v>39</v>
      </c>
      <c r="D11" s="12">
        <v>94200</v>
      </c>
      <c r="H11" s="11" t="s">
        <v>34</v>
      </c>
      <c r="L11" s="12">
        <v>94200</v>
      </c>
    </row>
    <row r="12" spans="1:12" ht="15">
      <c r="A12" t="s">
        <v>40</v>
      </c>
      <c r="D12" s="12">
        <v>83000</v>
      </c>
      <c r="H12" s="11" t="s">
        <v>34</v>
      </c>
      <c r="L12" s="12">
        <v>83000</v>
      </c>
    </row>
    <row r="13" spans="1:12" ht="15">
      <c r="A13" t="s">
        <v>41</v>
      </c>
      <c r="D13" s="12">
        <v>107600</v>
      </c>
      <c r="H13" s="11" t="s">
        <v>34</v>
      </c>
      <c r="L13" s="12">
        <v>107600</v>
      </c>
    </row>
  </sheetData>
  <sheetProtection selectLockedCells="1" selectUnlockedCells="1"/>
  <mergeCells count="5">
    <mergeCell ref="A2:F2"/>
    <mergeCell ref="C5:D5"/>
    <mergeCell ref="G5:H5"/>
    <mergeCell ref="K5:L5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5" ht="15">
      <c r="A5" s="2" t="s">
        <v>229</v>
      </c>
      <c r="C5" s="2" t="s">
        <v>230</v>
      </c>
      <c r="E5" s="2" t="s">
        <v>231</v>
      </c>
    </row>
    <row r="6" spans="2:5" ht="15">
      <c r="B6" s="18"/>
      <c r="C6" s="18"/>
      <c r="D6" s="18"/>
      <c r="E6" s="18"/>
    </row>
    <row r="7" spans="1:3" ht="15">
      <c r="A7" t="s">
        <v>232</v>
      </c>
      <c r="C7" s="22" t="s">
        <v>233</v>
      </c>
    </row>
    <row r="8" spans="1:3" ht="15">
      <c r="A8" t="s">
        <v>234</v>
      </c>
      <c r="C8" s="22" t="s">
        <v>233</v>
      </c>
    </row>
    <row r="9" spans="1:3" ht="15">
      <c r="A9" t="s">
        <v>235</v>
      </c>
      <c r="C9" s="22" t="s">
        <v>233</v>
      </c>
    </row>
    <row r="10" spans="1:3" ht="15">
      <c r="A10" t="s">
        <v>236</v>
      </c>
      <c r="C10" s="22" t="s">
        <v>233</v>
      </c>
    </row>
    <row r="11" spans="1:3" ht="15">
      <c r="A11" t="s">
        <v>237</v>
      </c>
      <c r="C11" s="22" t="s">
        <v>233</v>
      </c>
    </row>
    <row r="12" spans="1:3" ht="15">
      <c r="A12" t="s">
        <v>238</v>
      </c>
      <c r="C12" s="22" t="s">
        <v>239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2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7:8" ht="15">
      <c r="G5" s="20" t="s">
        <v>241</v>
      </c>
      <c r="H5" s="20"/>
    </row>
    <row r="6" spans="1:8" ht="15">
      <c r="A6" s="10" t="s">
        <v>242</v>
      </c>
      <c r="B6" s="10"/>
      <c r="C6" s="10"/>
      <c r="D6" s="10"/>
      <c r="E6" s="10"/>
      <c r="H6" s="11" t="s">
        <v>243</v>
      </c>
    </row>
    <row r="7" spans="3:8" ht="15">
      <c r="C7" t="s">
        <v>244</v>
      </c>
      <c r="E7" t="s">
        <v>245</v>
      </c>
      <c r="H7" s="11" t="s">
        <v>243</v>
      </c>
    </row>
    <row r="8" spans="3:8" ht="15">
      <c r="C8" t="s">
        <v>246</v>
      </c>
      <c r="E8" t="s">
        <v>247</v>
      </c>
      <c r="H8" s="11" t="s">
        <v>243</v>
      </c>
    </row>
    <row r="9" spans="3:8" ht="15">
      <c r="C9" t="s">
        <v>248</v>
      </c>
      <c r="E9" t="s">
        <v>249</v>
      </c>
      <c r="H9" s="11" t="s">
        <v>243</v>
      </c>
    </row>
    <row r="10" spans="3:8" ht="15">
      <c r="C10" t="s">
        <v>250</v>
      </c>
      <c r="E10" t="s">
        <v>251</v>
      </c>
      <c r="H10" s="11" t="s">
        <v>243</v>
      </c>
    </row>
    <row r="11" spans="3:8" ht="15">
      <c r="C11" t="s">
        <v>252</v>
      </c>
      <c r="E11" t="s">
        <v>253</v>
      </c>
      <c r="H11" s="11" t="s">
        <v>243</v>
      </c>
    </row>
    <row r="12" spans="3:8" ht="15">
      <c r="C12" t="s">
        <v>254</v>
      </c>
      <c r="E12" t="s">
        <v>255</v>
      </c>
      <c r="H12" s="11" t="s">
        <v>243</v>
      </c>
    </row>
    <row r="13" spans="3:8" ht="15">
      <c r="C13" t="s">
        <v>256</v>
      </c>
      <c r="E13" t="s">
        <v>257</v>
      </c>
      <c r="H13" s="11" t="s">
        <v>258</v>
      </c>
    </row>
    <row r="14" spans="3:8" ht="15">
      <c r="C14" t="s">
        <v>259</v>
      </c>
      <c r="E14" t="s">
        <v>260</v>
      </c>
      <c r="H14" s="11" t="s">
        <v>258</v>
      </c>
    </row>
    <row r="15" spans="3:8" ht="15">
      <c r="C15" t="s">
        <v>261</v>
      </c>
      <c r="E15" t="s">
        <v>13</v>
      </c>
      <c r="H15" s="11" t="s">
        <v>258</v>
      </c>
    </row>
    <row r="16" spans="3:8" ht="15">
      <c r="C16" t="s">
        <v>262</v>
      </c>
      <c r="E16" t="s">
        <v>263</v>
      </c>
      <c r="H16" s="11" t="s">
        <v>258</v>
      </c>
    </row>
    <row r="17" spans="3:8" ht="15">
      <c r="C17" t="s">
        <v>264</v>
      </c>
      <c r="E17" t="s">
        <v>265</v>
      </c>
      <c r="H17" s="11" t="s">
        <v>258</v>
      </c>
    </row>
    <row r="18" spans="3:8" ht="15">
      <c r="C18" t="s">
        <v>266</v>
      </c>
      <c r="E18" t="s">
        <v>267</v>
      </c>
      <c r="H18" s="11" t="s">
        <v>258</v>
      </c>
    </row>
    <row r="19" spans="3:8" ht="15">
      <c r="C19" t="s">
        <v>268</v>
      </c>
      <c r="E19" t="s">
        <v>269</v>
      </c>
      <c r="H19" s="11" t="s">
        <v>270</v>
      </c>
    </row>
    <row r="20" spans="3:8" ht="15">
      <c r="C20" t="s">
        <v>271</v>
      </c>
      <c r="E20" t="s">
        <v>272</v>
      </c>
      <c r="H20" s="11" t="s">
        <v>270</v>
      </c>
    </row>
    <row r="21" spans="3:8" ht="15">
      <c r="C21" t="s">
        <v>273</v>
      </c>
      <c r="E21" t="s">
        <v>274</v>
      </c>
      <c r="H21" s="11" t="s">
        <v>270</v>
      </c>
    </row>
    <row r="22" spans="3:8" ht="15">
      <c r="C22" t="s">
        <v>275</v>
      </c>
      <c r="E22" t="s">
        <v>276</v>
      </c>
      <c r="H22" s="11" t="s">
        <v>270</v>
      </c>
    </row>
    <row r="23" spans="3:8" ht="15">
      <c r="C23" t="s">
        <v>277</v>
      </c>
      <c r="E23" t="s">
        <v>278</v>
      </c>
      <c r="H23" s="11" t="s">
        <v>270</v>
      </c>
    </row>
    <row r="24" spans="3:8" ht="15">
      <c r="C24" t="s">
        <v>279</v>
      </c>
      <c r="E24" t="s">
        <v>280</v>
      </c>
      <c r="H24" s="11" t="s">
        <v>270</v>
      </c>
    </row>
    <row r="25" spans="3:8" ht="15">
      <c r="C25" t="s">
        <v>281</v>
      </c>
      <c r="E25" t="s">
        <v>282</v>
      </c>
      <c r="H25" s="11" t="s">
        <v>270</v>
      </c>
    </row>
    <row r="26" spans="3:8" ht="15">
      <c r="C26" t="s">
        <v>283</v>
      </c>
      <c r="E26" t="s">
        <v>284</v>
      </c>
      <c r="H26" s="11" t="s">
        <v>270</v>
      </c>
    </row>
    <row r="27" spans="3:8" ht="15">
      <c r="C27" t="s">
        <v>285</v>
      </c>
      <c r="E27" t="s">
        <v>286</v>
      </c>
      <c r="H27" s="11" t="s">
        <v>270</v>
      </c>
    </row>
    <row r="28" spans="3:8" ht="15">
      <c r="C28" t="s">
        <v>287</v>
      </c>
      <c r="E28" t="s">
        <v>288</v>
      </c>
      <c r="H28" s="11" t="s">
        <v>270</v>
      </c>
    </row>
    <row r="29" spans="3:8" ht="15">
      <c r="C29" t="s">
        <v>289</v>
      </c>
      <c r="E29" t="s">
        <v>290</v>
      </c>
      <c r="H29" s="11" t="s">
        <v>270</v>
      </c>
    </row>
    <row r="30" spans="3:8" ht="15">
      <c r="C30" t="s">
        <v>291</v>
      </c>
      <c r="E30" t="s">
        <v>292</v>
      </c>
      <c r="H30" s="11" t="s">
        <v>270</v>
      </c>
    </row>
    <row r="31" spans="3:8" ht="15">
      <c r="C31" t="s">
        <v>293</v>
      </c>
      <c r="E31" t="s">
        <v>294</v>
      </c>
      <c r="H31" s="11" t="s">
        <v>295</v>
      </c>
    </row>
    <row r="32" spans="3:8" ht="15">
      <c r="C32" t="s">
        <v>296</v>
      </c>
      <c r="E32" t="s">
        <v>297</v>
      </c>
      <c r="H32" s="11" t="s">
        <v>295</v>
      </c>
    </row>
    <row r="33" spans="3:8" ht="15">
      <c r="C33" t="s">
        <v>298</v>
      </c>
      <c r="E33" t="s">
        <v>299</v>
      </c>
      <c r="H33" s="11" t="s">
        <v>295</v>
      </c>
    </row>
    <row r="34" spans="3:8" ht="15">
      <c r="C34" t="s">
        <v>300</v>
      </c>
      <c r="E34" t="s">
        <v>301</v>
      </c>
      <c r="H34" s="11" t="s">
        <v>295</v>
      </c>
    </row>
    <row r="35" spans="3:8" ht="15">
      <c r="C35" t="s">
        <v>302</v>
      </c>
      <c r="E35" t="s">
        <v>303</v>
      </c>
      <c r="H35" s="11" t="s">
        <v>295</v>
      </c>
    </row>
    <row r="36" spans="3:8" ht="15">
      <c r="C36" t="s">
        <v>304</v>
      </c>
      <c r="E36" t="s">
        <v>305</v>
      </c>
      <c r="H36" s="11" t="s">
        <v>295</v>
      </c>
    </row>
    <row r="37" spans="3:8" ht="15">
      <c r="C37" t="s">
        <v>306</v>
      </c>
      <c r="E37" s="15" t="s">
        <v>307</v>
      </c>
      <c r="H37" s="11" t="s">
        <v>308</v>
      </c>
    </row>
    <row r="38" spans="1:8" ht="15">
      <c r="A38" s="10" t="s">
        <v>309</v>
      </c>
      <c r="B38" s="10"/>
      <c r="C38" s="10"/>
      <c r="D38" s="10"/>
      <c r="E38" s="10"/>
      <c r="H38" s="11" t="s">
        <v>308</v>
      </c>
    </row>
    <row r="39" spans="3:8" ht="15">
      <c r="C39" t="s">
        <v>310</v>
      </c>
      <c r="E39" t="s">
        <v>311</v>
      </c>
      <c r="H39" s="11" t="s">
        <v>308</v>
      </c>
    </row>
    <row r="40" spans="1:8" ht="15">
      <c r="A40" s="10" t="s">
        <v>312</v>
      </c>
      <c r="B40" s="10"/>
      <c r="C40" s="10"/>
      <c r="D40" s="10"/>
      <c r="E40" s="10"/>
      <c r="H40" s="11" t="s">
        <v>308</v>
      </c>
    </row>
    <row r="41" spans="3:8" ht="15">
      <c r="C41" t="s">
        <v>313</v>
      </c>
      <c r="E41" t="s">
        <v>314</v>
      </c>
      <c r="H41" s="11" t="s">
        <v>308</v>
      </c>
    </row>
    <row r="42" spans="3:8" ht="15">
      <c r="C42" t="s">
        <v>315</v>
      </c>
      <c r="E42" t="s">
        <v>316</v>
      </c>
      <c r="H42" s="11" t="s">
        <v>317</v>
      </c>
    </row>
    <row r="43" spans="3:8" ht="15">
      <c r="C43" t="s">
        <v>318</v>
      </c>
      <c r="E43" t="s">
        <v>319</v>
      </c>
      <c r="H43" s="11" t="s">
        <v>320</v>
      </c>
    </row>
    <row r="44" spans="3:8" ht="15">
      <c r="C44" t="s">
        <v>321</v>
      </c>
      <c r="E44" t="s">
        <v>303</v>
      </c>
      <c r="H44" s="11" t="s">
        <v>322</v>
      </c>
    </row>
    <row r="45" spans="1:8" ht="15">
      <c r="A45" s="10" t="s">
        <v>323</v>
      </c>
      <c r="B45" s="10"/>
      <c r="C45" s="10"/>
      <c r="D45" s="10"/>
      <c r="E45" s="10"/>
      <c r="H45" s="11" t="s">
        <v>324</v>
      </c>
    </row>
    <row r="46" spans="3:8" ht="15">
      <c r="C46" t="s">
        <v>325</v>
      </c>
      <c r="E46" t="s">
        <v>326</v>
      </c>
      <c r="H46" s="11" t="s">
        <v>324</v>
      </c>
    </row>
    <row r="47" spans="1:8" ht="15">
      <c r="A47" s="10" t="s">
        <v>327</v>
      </c>
      <c r="B47" s="10"/>
      <c r="C47" s="10"/>
      <c r="D47" s="10"/>
      <c r="E47" s="10"/>
      <c r="H47" s="11" t="s">
        <v>324</v>
      </c>
    </row>
    <row r="48" spans="3:8" ht="15">
      <c r="C48" t="s">
        <v>328</v>
      </c>
      <c r="E48" t="s">
        <v>329</v>
      </c>
      <c r="H48" s="11" t="s">
        <v>324</v>
      </c>
    </row>
    <row r="49" spans="3:8" ht="15">
      <c r="C49" t="s">
        <v>330</v>
      </c>
      <c r="E49" t="s">
        <v>331</v>
      </c>
      <c r="H49" s="11" t="s">
        <v>324</v>
      </c>
    </row>
  </sheetData>
  <sheetProtection selectLockedCells="1" selectUnlockedCells="1"/>
  <mergeCells count="7">
    <mergeCell ref="A2:F2"/>
    <mergeCell ref="G5:H5"/>
    <mergeCell ref="A6:E6"/>
    <mergeCell ref="A38:E38"/>
    <mergeCell ref="A40:E40"/>
    <mergeCell ref="A45:E45"/>
    <mergeCell ref="A47:E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2.7109375" style="0" customWidth="1"/>
    <col min="4" max="4" width="8.7109375" style="0" customWidth="1"/>
    <col min="5" max="5" width="45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3" spans="7:8" ht="15">
      <c r="G3" s="20" t="s">
        <v>241</v>
      </c>
      <c r="H3" s="20"/>
    </row>
    <row r="4" spans="1:8" ht="15">
      <c r="A4" s="10" t="s">
        <v>332</v>
      </c>
      <c r="B4" s="10"/>
      <c r="C4" s="10"/>
      <c r="D4" s="10"/>
      <c r="E4" s="10"/>
      <c r="H4" s="11" t="s">
        <v>333</v>
      </c>
    </row>
    <row r="5" spans="3:8" ht="15">
      <c r="C5" t="s">
        <v>334</v>
      </c>
      <c r="E5" t="s">
        <v>335</v>
      </c>
      <c r="H5" s="11" t="s">
        <v>333</v>
      </c>
    </row>
    <row r="6" spans="3:8" ht="15">
      <c r="C6" t="s">
        <v>336</v>
      </c>
      <c r="E6" t="s">
        <v>337</v>
      </c>
      <c r="H6" s="11" t="s">
        <v>333</v>
      </c>
    </row>
    <row r="7" spans="1:8" ht="15" customHeight="1">
      <c r="A7" s="6" t="s">
        <v>338</v>
      </c>
      <c r="B7" s="6"/>
      <c r="C7" s="6"/>
      <c r="D7" s="6"/>
      <c r="E7" s="6"/>
      <c r="H7" s="11" t="s">
        <v>333</v>
      </c>
    </row>
    <row r="8" spans="3:8" ht="15">
      <c r="C8" t="s">
        <v>339</v>
      </c>
      <c r="E8" t="s">
        <v>340</v>
      </c>
      <c r="H8" s="11" t="s">
        <v>333</v>
      </c>
    </row>
    <row r="9" spans="3:8" ht="15">
      <c r="C9" t="s">
        <v>341</v>
      </c>
      <c r="E9" t="s">
        <v>342</v>
      </c>
      <c r="H9" s="11" t="s">
        <v>333</v>
      </c>
    </row>
    <row r="10" spans="3:8" ht="15">
      <c r="C10" t="s">
        <v>343</v>
      </c>
      <c r="E10" t="s">
        <v>344</v>
      </c>
      <c r="H10" s="11" t="s">
        <v>333</v>
      </c>
    </row>
    <row r="11" spans="3:8" ht="15">
      <c r="C11" t="s">
        <v>345</v>
      </c>
      <c r="E11" t="s">
        <v>346</v>
      </c>
      <c r="H11" s="11" t="s">
        <v>333</v>
      </c>
    </row>
    <row r="12" spans="1:8" ht="15" customHeight="1">
      <c r="A12" s="6" t="s">
        <v>347</v>
      </c>
      <c r="B12" s="6"/>
      <c r="C12" s="6"/>
      <c r="D12" s="6"/>
      <c r="E12" s="6"/>
      <c r="H12" s="11" t="s">
        <v>348</v>
      </c>
    </row>
    <row r="13" spans="3:8" ht="15">
      <c r="C13" t="s">
        <v>349</v>
      </c>
      <c r="E13" t="s">
        <v>350</v>
      </c>
      <c r="H13" s="11" t="s">
        <v>348</v>
      </c>
    </row>
    <row r="14" spans="3:8" ht="15">
      <c r="C14" t="s">
        <v>351</v>
      </c>
      <c r="E14" t="s">
        <v>352</v>
      </c>
      <c r="H14" s="11" t="s">
        <v>348</v>
      </c>
    </row>
    <row r="15" spans="3:8" ht="15">
      <c r="C15" t="s">
        <v>353</v>
      </c>
      <c r="E15" t="s">
        <v>354</v>
      </c>
      <c r="H15" s="11" t="s">
        <v>348</v>
      </c>
    </row>
    <row r="16" spans="3:8" ht="15">
      <c r="C16" t="s">
        <v>355</v>
      </c>
      <c r="E16" t="s">
        <v>356</v>
      </c>
      <c r="H16" s="11" t="s">
        <v>348</v>
      </c>
    </row>
    <row r="17" spans="3:8" ht="15">
      <c r="C17" t="s">
        <v>357</v>
      </c>
      <c r="E17" t="s">
        <v>358</v>
      </c>
      <c r="H17" s="11" t="s">
        <v>348</v>
      </c>
    </row>
    <row r="18" spans="3:8" ht="15">
      <c r="C18" t="s">
        <v>359</v>
      </c>
      <c r="E18" t="s">
        <v>360</v>
      </c>
      <c r="H18" s="11" t="s">
        <v>348</v>
      </c>
    </row>
    <row r="19" spans="3:8" ht="15">
      <c r="C19" t="s">
        <v>361</v>
      </c>
      <c r="E19" t="s">
        <v>362</v>
      </c>
      <c r="H19" s="11" t="s">
        <v>363</v>
      </c>
    </row>
    <row r="20" spans="3:8" ht="15">
      <c r="C20" t="s">
        <v>364</v>
      </c>
      <c r="E20" t="s">
        <v>365</v>
      </c>
      <c r="H20" s="11" t="s">
        <v>363</v>
      </c>
    </row>
    <row r="21" spans="3:8" ht="15">
      <c r="C21" t="s">
        <v>366</v>
      </c>
      <c r="E21" t="s">
        <v>367</v>
      </c>
      <c r="H21" s="11" t="s">
        <v>363</v>
      </c>
    </row>
    <row r="22" spans="3:8" ht="15">
      <c r="C22" t="s">
        <v>368</v>
      </c>
      <c r="E22" t="s">
        <v>369</v>
      </c>
      <c r="H22" s="11" t="s">
        <v>363</v>
      </c>
    </row>
    <row r="23" spans="3:8" ht="15">
      <c r="C23" t="s">
        <v>370</v>
      </c>
      <c r="E23" t="s">
        <v>371</v>
      </c>
      <c r="H23" s="11" t="s">
        <v>363</v>
      </c>
    </row>
    <row r="24" spans="3:8" ht="15">
      <c r="C24" t="s">
        <v>372</v>
      </c>
      <c r="E24" t="s">
        <v>373</v>
      </c>
      <c r="H24" s="11" t="s">
        <v>374</v>
      </c>
    </row>
    <row r="25" spans="3:8" ht="15">
      <c r="C25" t="s">
        <v>375</v>
      </c>
      <c r="E25" t="s">
        <v>376</v>
      </c>
      <c r="H25" s="11" t="s">
        <v>374</v>
      </c>
    </row>
    <row r="26" spans="3:8" ht="15">
      <c r="C26" t="s">
        <v>377</v>
      </c>
      <c r="E26" t="s">
        <v>378</v>
      </c>
      <c r="H26" s="11" t="s">
        <v>374</v>
      </c>
    </row>
  </sheetData>
  <sheetProtection selectLockedCells="1" selectUnlockedCells="1"/>
  <mergeCells count="4">
    <mergeCell ref="G3:H3"/>
    <mergeCell ref="A4:E4"/>
    <mergeCell ref="A7:E7"/>
    <mergeCell ref="A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5" ht="15">
      <c r="A5" s="2" t="s">
        <v>229</v>
      </c>
      <c r="C5" s="2" t="s">
        <v>230</v>
      </c>
      <c r="E5" s="2" t="s">
        <v>231</v>
      </c>
    </row>
    <row r="6" spans="2:5" ht="15">
      <c r="B6" s="18"/>
      <c r="C6" s="18"/>
      <c r="D6" s="18"/>
      <c r="E6" s="18"/>
    </row>
    <row r="7" spans="1:3" ht="15">
      <c r="A7" t="s">
        <v>232</v>
      </c>
      <c r="C7" s="22" t="s">
        <v>379</v>
      </c>
    </row>
    <row r="8" spans="1:3" ht="15">
      <c r="A8" t="s">
        <v>234</v>
      </c>
      <c r="C8" s="22" t="s">
        <v>379</v>
      </c>
    </row>
    <row r="9" spans="1:3" ht="15">
      <c r="A9" t="s">
        <v>235</v>
      </c>
      <c r="C9" s="22" t="s">
        <v>379</v>
      </c>
    </row>
    <row r="10" spans="1:3" ht="15">
      <c r="A10" t="s">
        <v>236</v>
      </c>
      <c r="C10" s="22" t="s">
        <v>379</v>
      </c>
    </row>
    <row r="11" spans="1:3" ht="15">
      <c r="A11" t="s">
        <v>237</v>
      </c>
      <c r="C11" s="22" t="s">
        <v>379</v>
      </c>
    </row>
    <row r="12" spans="1:3" ht="15">
      <c r="A12" t="s">
        <v>238</v>
      </c>
      <c r="C12" s="22" t="s">
        <v>239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4" width="8.7109375" style="0" customWidth="1"/>
    <col min="15" max="15" width="4.7109375" style="0" customWidth="1"/>
    <col min="16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16" ht="39.75" customHeight="1">
      <c r="A5" s="15" t="s">
        <v>29</v>
      </c>
      <c r="C5" s="4" t="s">
        <v>43</v>
      </c>
      <c r="D5" s="4"/>
      <c r="E5" s="4"/>
      <c r="F5" s="4"/>
      <c r="H5" s="4" t="s">
        <v>44</v>
      </c>
      <c r="I5" s="4"/>
      <c r="J5" s="4"/>
      <c r="K5" s="4"/>
      <c r="M5" s="4" t="s">
        <v>45</v>
      </c>
      <c r="N5" s="4"/>
      <c r="O5" s="4"/>
      <c r="P5" s="4"/>
    </row>
    <row r="6" spans="1:15" ht="15">
      <c r="A6" t="s">
        <v>46</v>
      </c>
      <c r="D6" s="14">
        <v>839250</v>
      </c>
      <c r="E6" s="14"/>
      <c r="I6" s="14">
        <v>864428</v>
      </c>
      <c r="J6" s="14"/>
      <c r="O6" s="11" t="s">
        <v>47</v>
      </c>
    </row>
    <row r="7" spans="1:15" ht="15">
      <c r="A7" t="s">
        <v>48</v>
      </c>
      <c r="D7" s="14">
        <v>682631</v>
      </c>
      <c r="E7" s="14"/>
      <c r="I7" s="14">
        <v>703110</v>
      </c>
      <c r="J7" s="14"/>
      <c r="O7" s="11" t="s">
        <v>47</v>
      </c>
    </row>
    <row r="8" spans="1:15" ht="15">
      <c r="A8" t="s">
        <v>49</v>
      </c>
      <c r="D8" s="14">
        <v>516206</v>
      </c>
      <c r="E8" s="14"/>
      <c r="I8" s="14">
        <v>531692</v>
      </c>
      <c r="J8" s="14"/>
      <c r="O8" s="11" t="s">
        <v>47</v>
      </c>
    </row>
    <row r="9" spans="1:15" ht="15">
      <c r="A9" t="s">
        <v>50</v>
      </c>
      <c r="D9" s="14">
        <v>450000</v>
      </c>
      <c r="E9" s="14"/>
      <c r="I9" s="14">
        <v>463500</v>
      </c>
      <c r="J9" s="14"/>
      <c r="O9" s="11" t="s">
        <v>47</v>
      </c>
    </row>
    <row r="10" spans="1:15" ht="15">
      <c r="A10" t="s">
        <v>51</v>
      </c>
      <c r="D10" s="14">
        <v>426420</v>
      </c>
      <c r="E10" s="14"/>
      <c r="I10" s="14">
        <v>450000</v>
      </c>
      <c r="J10" s="14"/>
      <c r="O10" s="11" t="s">
        <v>52</v>
      </c>
    </row>
  </sheetData>
  <sheetProtection selectLockedCells="1" selectUnlockedCells="1"/>
  <mergeCells count="14">
    <mergeCell ref="A2:F2"/>
    <mergeCell ref="C5:F5"/>
    <mergeCell ref="H5:K5"/>
    <mergeCell ref="M5:P5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1.7109375" style="0" customWidth="1"/>
    <col min="11" max="14" width="8.7109375" style="0" customWidth="1"/>
    <col min="15" max="15" width="4.7109375" style="0" customWidth="1"/>
    <col min="16" max="19" width="8.7109375" style="0" customWidth="1"/>
    <col min="20" max="20" width="1.7109375" style="0" customWidth="1"/>
    <col min="21" max="24" width="8.7109375" style="0" customWidth="1"/>
    <col min="25" max="25" width="6.7109375" style="0" customWidth="1"/>
    <col min="26" max="29" width="8.7109375" style="0" customWidth="1"/>
    <col min="30" max="30" width="1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46" ht="39.75" customHeight="1">
      <c r="A5" s="2" t="s">
        <v>29</v>
      </c>
      <c r="C5" s="4" t="s">
        <v>54</v>
      </c>
      <c r="D5" s="4"/>
      <c r="E5" s="4"/>
      <c r="F5" s="4"/>
      <c r="H5" s="16" t="s">
        <v>55</v>
      </c>
      <c r="I5" s="16"/>
      <c r="J5" s="16"/>
      <c r="K5" s="16"/>
      <c r="M5" s="4" t="s">
        <v>56</v>
      </c>
      <c r="N5" s="4"/>
      <c r="O5" s="4"/>
      <c r="P5" s="4"/>
      <c r="R5" s="16" t="s">
        <v>55</v>
      </c>
      <c r="S5" s="16"/>
      <c r="T5" s="16"/>
      <c r="U5" s="16"/>
      <c r="W5" s="4" t="s">
        <v>57</v>
      </c>
      <c r="X5" s="4"/>
      <c r="Y5" s="4"/>
      <c r="Z5" s="4"/>
      <c r="AB5" s="16" t="s">
        <v>55</v>
      </c>
      <c r="AC5" s="16"/>
      <c r="AD5" s="16"/>
      <c r="AE5" s="16"/>
      <c r="AG5" s="4" t="s">
        <v>58</v>
      </c>
      <c r="AH5" s="4"/>
      <c r="AI5" s="4"/>
      <c r="AJ5" s="4"/>
      <c r="AL5" s="16" t="e">
        <f>#N/A</f>
        <v>#N/A</v>
      </c>
      <c r="AM5" s="16"/>
      <c r="AN5" s="16"/>
      <c r="AO5" s="16"/>
      <c r="AQ5" s="4" t="s">
        <v>59</v>
      </c>
      <c r="AR5" s="4"/>
      <c r="AS5" s="4"/>
      <c r="AT5" s="4"/>
    </row>
    <row r="6" spans="1:45" ht="15">
      <c r="A6" t="s">
        <v>60</v>
      </c>
      <c r="D6" s="14">
        <v>864428</v>
      </c>
      <c r="E6" s="14"/>
      <c r="J6" s="11" t="s">
        <v>55</v>
      </c>
      <c r="O6" s="11" t="s">
        <v>61</v>
      </c>
      <c r="T6" s="11" t="s">
        <v>55</v>
      </c>
      <c r="Y6" s="11" t="s">
        <v>62</v>
      </c>
      <c r="AD6" s="11" t="s">
        <v>55</v>
      </c>
      <c r="AI6" s="17">
        <v>1</v>
      </c>
      <c r="AN6" s="11" t="e">
        <f aca="true" t="shared" si="0" ref="AN6:AN10">#N/A</f>
        <v>#N/A</v>
      </c>
      <c r="AR6" s="14">
        <v>1024347</v>
      </c>
      <c r="AS6" s="14"/>
    </row>
    <row r="7" spans="1:45" ht="15">
      <c r="A7" t="s">
        <v>63</v>
      </c>
      <c r="D7" s="14">
        <v>703110</v>
      </c>
      <c r="E7" s="14"/>
      <c r="J7" s="11" t="s">
        <v>55</v>
      </c>
      <c r="O7" s="11" t="s">
        <v>61</v>
      </c>
      <c r="T7" s="11" t="s">
        <v>55</v>
      </c>
      <c r="Y7" s="11" t="s">
        <v>62</v>
      </c>
      <c r="AD7" s="11" t="s">
        <v>55</v>
      </c>
      <c r="AI7" s="17">
        <v>1</v>
      </c>
      <c r="AN7" s="11" t="e">
        <f t="shared" si="0"/>
        <v>#N/A</v>
      </c>
      <c r="AR7" s="14">
        <v>833185</v>
      </c>
      <c r="AS7" s="14"/>
    </row>
    <row r="8" spans="1:45" ht="15">
      <c r="A8" t="s">
        <v>64</v>
      </c>
      <c r="D8" s="14">
        <v>531692</v>
      </c>
      <c r="E8" s="14"/>
      <c r="J8" s="11" t="s">
        <v>55</v>
      </c>
      <c r="O8" s="11" t="s">
        <v>65</v>
      </c>
      <c r="T8" s="11" t="s">
        <v>55</v>
      </c>
      <c r="Y8" s="11" t="s">
        <v>62</v>
      </c>
      <c r="AD8" s="11" t="s">
        <v>55</v>
      </c>
      <c r="AI8" s="17">
        <v>1</v>
      </c>
      <c r="AN8" s="11" t="e">
        <f t="shared" si="0"/>
        <v>#N/A</v>
      </c>
      <c r="AR8" s="14">
        <v>535547</v>
      </c>
      <c r="AS8" s="14"/>
    </row>
    <row r="9" spans="1:45" ht="15">
      <c r="A9" t="s">
        <v>66</v>
      </c>
      <c r="D9" s="14">
        <v>463500</v>
      </c>
      <c r="E9" s="14"/>
      <c r="J9" s="11" t="s">
        <v>55</v>
      </c>
      <c r="O9" s="11" t="s">
        <v>67</v>
      </c>
      <c r="T9" s="11" t="s">
        <v>55</v>
      </c>
      <c r="Y9" s="11" t="s">
        <v>62</v>
      </c>
      <c r="AD9" s="11" t="s">
        <v>55</v>
      </c>
      <c r="AI9" s="17">
        <v>1</v>
      </c>
      <c r="AN9" s="11" t="e">
        <f t="shared" si="0"/>
        <v>#N/A</v>
      </c>
      <c r="AR9" s="14">
        <v>329549</v>
      </c>
      <c r="AS9" s="14"/>
    </row>
    <row r="10" spans="1:45" ht="15">
      <c r="A10" t="s">
        <v>68</v>
      </c>
      <c r="D10" s="14">
        <v>450000</v>
      </c>
      <c r="E10" s="14"/>
      <c r="J10" s="11" t="s">
        <v>55</v>
      </c>
      <c r="O10" s="11" t="s">
        <v>67</v>
      </c>
      <c r="T10" s="11" t="s">
        <v>55</v>
      </c>
      <c r="Y10" s="11" t="s">
        <v>62</v>
      </c>
      <c r="AD10" s="11" t="s">
        <v>55</v>
      </c>
      <c r="AI10" s="17">
        <v>1</v>
      </c>
      <c r="AN10" s="11" t="e">
        <f t="shared" si="0"/>
        <v>#N/A</v>
      </c>
      <c r="AR10" s="14">
        <v>319950</v>
      </c>
      <c r="AS10" s="14"/>
    </row>
  </sheetData>
  <sheetProtection selectLockedCells="1" selectUnlockedCells="1"/>
  <mergeCells count="20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D6:E6"/>
    <mergeCell ref="AR6:AS6"/>
    <mergeCell ref="D7:E7"/>
    <mergeCell ref="AR7:AS7"/>
    <mergeCell ref="D8:E8"/>
    <mergeCell ref="AR8:AS8"/>
    <mergeCell ref="D9:E9"/>
    <mergeCell ref="AR9:AS9"/>
    <mergeCell ref="D10:E10"/>
    <mergeCell ref="AR10:A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13.7109375" style="0" customWidth="1"/>
    <col min="17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16" ht="15">
      <c r="C5" s="18"/>
      <c r="D5" s="18"/>
      <c r="G5" s="3" t="s">
        <v>70</v>
      </c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5" t="s">
        <v>71</v>
      </c>
      <c r="C6" s="3" t="s">
        <v>72</v>
      </c>
      <c r="D6" s="3"/>
      <c r="G6" s="3" t="s">
        <v>73</v>
      </c>
      <c r="H6" s="3"/>
      <c r="K6" s="3" t="s">
        <v>74</v>
      </c>
      <c r="L6" s="3"/>
      <c r="O6" s="3" t="s">
        <v>75</v>
      </c>
      <c r="P6" s="3"/>
    </row>
    <row r="7" spans="1:16" ht="15">
      <c r="A7" t="s">
        <v>76</v>
      </c>
      <c r="D7" s="11" t="s">
        <v>77</v>
      </c>
      <c r="H7" s="11" t="s">
        <v>78</v>
      </c>
      <c r="L7" s="11" t="s">
        <v>79</v>
      </c>
      <c r="P7" s="11" t="s">
        <v>80</v>
      </c>
    </row>
    <row r="8" spans="1:16" ht="15">
      <c r="A8" t="s">
        <v>81</v>
      </c>
      <c r="D8" s="11" t="s">
        <v>82</v>
      </c>
      <c r="H8" s="11" t="s">
        <v>83</v>
      </c>
      <c r="L8" s="11" t="s">
        <v>84</v>
      </c>
      <c r="P8" s="11" t="s">
        <v>85</v>
      </c>
    </row>
    <row r="9" spans="1:16" ht="15">
      <c r="A9" t="s">
        <v>86</v>
      </c>
      <c r="D9" s="11" t="s">
        <v>87</v>
      </c>
      <c r="H9" s="11" t="s">
        <v>88</v>
      </c>
      <c r="L9" s="11" t="s">
        <v>89</v>
      </c>
      <c r="P9" s="11" t="s">
        <v>90</v>
      </c>
    </row>
  </sheetData>
  <sheetProtection selectLockedCells="1" selectUnlockedCells="1"/>
  <mergeCells count="7">
    <mergeCell ref="A2:F2"/>
    <mergeCell ref="C5:D5"/>
    <mergeCell ref="G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19" t="s">
        <v>91</v>
      </c>
      <c r="C3" s="3" t="s">
        <v>72</v>
      </c>
      <c r="D3" s="3"/>
      <c r="G3" s="3" t="s">
        <v>92</v>
      </c>
      <c r="H3" s="3"/>
      <c r="K3" s="3" t="s">
        <v>93</v>
      </c>
      <c r="L3" s="3"/>
      <c r="O3" s="4" t="s">
        <v>94</v>
      </c>
      <c r="P3" s="4"/>
      <c r="S3" s="4" t="s">
        <v>95</v>
      </c>
      <c r="T3" s="4"/>
    </row>
    <row r="4" spans="1:20" ht="15">
      <c r="A4" t="s">
        <v>76</v>
      </c>
      <c r="D4" s="11" t="s">
        <v>77</v>
      </c>
      <c r="G4" s="20" t="s">
        <v>79</v>
      </c>
      <c r="H4" s="20"/>
      <c r="K4" s="20" t="s">
        <v>96</v>
      </c>
      <c r="L4" s="20"/>
      <c r="P4" s="11" t="s">
        <v>97</v>
      </c>
      <c r="T4" s="11" t="s">
        <v>98</v>
      </c>
    </row>
    <row r="5" spans="1:20" ht="15">
      <c r="A5" t="s">
        <v>81</v>
      </c>
      <c r="D5" s="11" t="s">
        <v>82</v>
      </c>
      <c r="G5" s="20" t="s">
        <v>84</v>
      </c>
      <c r="H5" s="20"/>
      <c r="K5" s="20" t="s">
        <v>99</v>
      </c>
      <c r="L5" s="20"/>
      <c r="P5" s="11" t="s">
        <v>100</v>
      </c>
      <c r="T5" s="11" t="s">
        <v>101</v>
      </c>
    </row>
    <row r="6" spans="1:20" ht="15">
      <c r="A6" t="s">
        <v>86</v>
      </c>
      <c r="D6" s="11" t="s">
        <v>87</v>
      </c>
      <c r="G6" s="20" t="s">
        <v>89</v>
      </c>
      <c r="H6" s="20"/>
      <c r="K6" s="20" t="s">
        <v>102</v>
      </c>
      <c r="L6" s="20"/>
      <c r="P6" s="11" t="s">
        <v>100</v>
      </c>
      <c r="T6" s="11" t="s">
        <v>103</v>
      </c>
    </row>
    <row r="8" spans="1:21" ht="15">
      <c r="A8" s="1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  <c r="S8" s="15"/>
      <c r="T8" s="21" t="s">
        <v>62</v>
      </c>
      <c r="U8" s="15"/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G4:H4"/>
    <mergeCell ref="K4:L4"/>
    <mergeCell ref="G5:H5"/>
    <mergeCell ref="K5:L5"/>
    <mergeCell ref="G6:H6"/>
    <mergeCell ref="K6:L6"/>
    <mergeCell ref="A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6" ht="39.75" customHeight="1">
      <c r="A5" s="15" t="s">
        <v>29</v>
      </c>
      <c r="C5" s="4" t="s">
        <v>105</v>
      </c>
      <c r="D5" s="4"/>
      <c r="E5" s="4"/>
      <c r="F5" s="4"/>
    </row>
    <row r="6" spans="1:5" ht="15">
      <c r="A6" t="s">
        <v>48</v>
      </c>
      <c r="E6" s="13">
        <v>703110</v>
      </c>
    </row>
    <row r="7" spans="1:5" ht="15">
      <c r="A7" t="s">
        <v>49</v>
      </c>
      <c r="E7" s="13">
        <v>451938</v>
      </c>
    </row>
    <row r="8" spans="1:5" ht="15">
      <c r="A8" t="s">
        <v>50</v>
      </c>
      <c r="E8" s="13">
        <v>278100</v>
      </c>
    </row>
    <row r="9" spans="1:5" ht="15">
      <c r="A9" t="s">
        <v>51</v>
      </c>
      <c r="E9" s="13">
        <v>270000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2.7109375" style="0" customWidth="1"/>
    <col min="14" max="16" width="8.7109375" style="0" customWidth="1"/>
    <col min="17" max="17" width="1.7109375" style="0" customWidth="1"/>
    <col min="18" max="19" width="8.7109375" style="0" customWidth="1"/>
    <col min="20" max="20" width="12.7109375" style="0" customWidth="1"/>
    <col min="2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20" ht="39.75" customHeight="1">
      <c r="A5" s="15" t="s">
        <v>29</v>
      </c>
      <c r="C5" s="4" t="s">
        <v>107</v>
      </c>
      <c r="D5" s="4"/>
      <c r="E5" s="4"/>
      <c r="F5" s="4"/>
      <c r="H5" s="16" t="s">
        <v>55</v>
      </c>
      <c r="I5" s="16"/>
      <c r="J5" s="16"/>
      <c r="K5" s="16"/>
      <c r="M5" s="19" t="s">
        <v>108</v>
      </c>
      <c r="O5" s="16" t="e">
        <f>#N/A</f>
        <v>#N/A</v>
      </c>
      <c r="P5" s="16"/>
      <c r="Q5" s="16"/>
      <c r="R5" s="16"/>
      <c r="T5" s="19" t="s">
        <v>109</v>
      </c>
    </row>
    <row r="6" spans="1:20" ht="15">
      <c r="A6" t="s">
        <v>63</v>
      </c>
      <c r="D6" s="14">
        <v>682631</v>
      </c>
      <c r="E6" s="14"/>
      <c r="J6" s="11" t="s">
        <v>55</v>
      </c>
      <c r="M6" s="22" t="s">
        <v>110</v>
      </c>
      <c r="Q6" s="11" t="e">
        <f aca="true" t="shared" si="0" ref="Q6:Q9">#N/A</f>
        <v>#N/A</v>
      </c>
      <c r="T6" s="23">
        <v>955683</v>
      </c>
    </row>
    <row r="7" spans="1:20" ht="15">
      <c r="A7" t="s">
        <v>64</v>
      </c>
      <c r="D7" s="14">
        <v>387155</v>
      </c>
      <c r="E7" s="14"/>
      <c r="J7" s="11" t="s">
        <v>55</v>
      </c>
      <c r="M7" s="22" t="s">
        <v>110</v>
      </c>
      <c r="Q7" s="11" t="e">
        <f t="shared" si="0"/>
        <v>#N/A</v>
      </c>
      <c r="T7" s="23">
        <v>542016</v>
      </c>
    </row>
    <row r="8" spans="1:20" ht="15">
      <c r="A8" t="s">
        <v>66</v>
      </c>
      <c r="D8" s="14">
        <v>270000</v>
      </c>
      <c r="E8" s="14"/>
      <c r="J8" s="11" t="s">
        <v>55</v>
      </c>
      <c r="M8" s="22" t="s">
        <v>110</v>
      </c>
      <c r="Q8" s="11" t="e">
        <f t="shared" si="0"/>
        <v>#N/A</v>
      </c>
      <c r="T8" s="23">
        <v>378000</v>
      </c>
    </row>
    <row r="9" spans="1:20" ht="15">
      <c r="A9" t="s">
        <v>68</v>
      </c>
      <c r="D9" s="14">
        <v>213210</v>
      </c>
      <c r="E9" s="14"/>
      <c r="J9" s="11" t="s">
        <v>55</v>
      </c>
      <c r="M9" s="22" t="s">
        <v>110</v>
      </c>
      <c r="Q9" s="11" t="e">
        <f t="shared" si="0"/>
        <v>#N/A</v>
      </c>
      <c r="T9" s="23">
        <v>298494</v>
      </c>
    </row>
  </sheetData>
  <sheetProtection selectLockedCells="1" selectUnlockedCells="1"/>
  <mergeCells count="8">
    <mergeCell ref="A2:F2"/>
    <mergeCell ref="C5:F5"/>
    <mergeCell ref="H5:K5"/>
    <mergeCell ref="O5:R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3" spans="1:20" ht="39.75" customHeight="1">
      <c r="A3" s="19" t="s">
        <v>91</v>
      </c>
      <c r="C3" s="3" t="s">
        <v>72</v>
      </c>
      <c r="D3" s="3"/>
      <c r="G3" s="4" t="s">
        <v>111</v>
      </c>
      <c r="H3" s="4"/>
      <c r="K3" s="4" t="s">
        <v>112</v>
      </c>
      <c r="L3" s="4"/>
      <c r="O3" s="4" t="s">
        <v>94</v>
      </c>
      <c r="P3" s="4"/>
      <c r="S3" s="4" t="s">
        <v>95</v>
      </c>
      <c r="T3" s="4"/>
    </row>
    <row r="4" spans="1:20" ht="15">
      <c r="A4" t="s">
        <v>113</v>
      </c>
      <c r="D4" s="11" t="s">
        <v>114</v>
      </c>
      <c r="H4" s="11" t="s">
        <v>115</v>
      </c>
      <c r="L4" s="11" t="s">
        <v>115</v>
      </c>
      <c r="P4" s="11" t="s">
        <v>61</v>
      </c>
      <c r="T4" s="11" t="s">
        <v>114</v>
      </c>
    </row>
    <row r="5" spans="1:20" ht="15">
      <c r="A5" t="s">
        <v>116</v>
      </c>
      <c r="D5" s="11" t="s">
        <v>117</v>
      </c>
      <c r="H5" s="24">
        <v>2.04</v>
      </c>
      <c r="L5" s="24">
        <v>3.62</v>
      </c>
      <c r="P5" s="11" t="s">
        <v>118</v>
      </c>
      <c r="T5" s="11" t="s">
        <v>119</v>
      </c>
    </row>
    <row r="6" spans="1:20" ht="15">
      <c r="A6" t="s">
        <v>120</v>
      </c>
      <c r="D6" s="11" t="s">
        <v>114</v>
      </c>
      <c r="H6" s="11" t="s">
        <v>121</v>
      </c>
      <c r="L6" s="11" t="s">
        <v>122</v>
      </c>
      <c r="P6" s="11" t="s">
        <v>118</v>
      </c>
      <c r="T6" s="11" t="s">
        <v>117</v>
      </c>
    </row>
    <row r="7" spans="1:20" ht="15">
      <c r="A7" t="s">
        <v>123</v>
      </c>
      <c r="D7" s="11" t="s">
        <v>117</v>
      </c>
      <c r="H7" s="17">
        <v>4.29</v>
      </c>
      <c r="L7" s="17">
        <v>3.55</v>
      </c>
      <c r="P7" s="11" t="s">
        <v>118</v>
      </c>
      <c r="T7" s="11" t="s">
        <v>119</v>
      </c>
    </row>
    <row r="9" spans="1:20" ht="15">
      <c r="A9" s="10" t="s">
        <v>124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T9" s="11" t="s">
        <v>110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A9:P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2020-06-08T18:35:13Z</dcterms:created>
  <dcterms:modified xsi:type="dcterms:W3CDTF">2020-06-08T18:35:13Z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